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S\OneDrive\AQ DOCS\PROYECTO PLANEACION FINANCIERA\MENTORIA\RECURSOS\"/>
    </mc:Choice>
  </mc:AlternateContent>
  <bookViews>
    <workbookView xWindow="0" yWindow="0" windowWidth="19200" windowHeight="7080" tabRatio="767"/>
  </bookViews>
  <sheets>
    <sheet name="INSTRUCCIONES" sheetId="7" r:id="rId1"/>
    <sheet name="PRESUPUESTO Y FC" sheetId="6" r:id="rId2"/>
    <sheet name="MAESTROS" sheetId="1" state="hidden" r:id="rId3"/>
  </sheets>
  <definedNames>
    <definedName name="ACUM_SALDO" localSheetId="1">'PRESUPUESTO Y FC'!$C$2</definedName>
    <definedName name="_xlnm.Print_Area" localSheetId="1">'PRESUPUESTO Y FC'!$A$5:$G$108</definedName>
    <definedName name="FRECUENCIA">MAESTROS!$E$2:$E$25</definedName>
    <definedName name="TIPO_FREC">MAESTROS!$E$1</definedName>
    <definedName name="TIPO_OPE">MAESTROS!$A$2:$A$9</definedName>
    <definedName name="TIPOS">MAESTROS!$A$2:$B$9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6" l="1"/>
  <c r="AY108" i="6"/>
  <c r="AY107" i="6"/>
  <c r="AY106" i="6"/>
  <c r="AY105" i="6"/>
  <c r="AY104" i="6"/>
  <c r="AY103" i="6"/>
  <c r="AY102" i="6"/>
  <c r="AY101" i="6"/>
  <c r="AY100" i="6"/>
  <c r="AY99" i="6"/>
  <c r="AY98" i="6"/>
  <c r="AY97" i="6"/>
  <c r="AY96" i="6"/>
  <c r="AY95" i="6"/>
  <c r="AY94" i="6"/>
  <c r="AY93" i="6"/>
  <c r="AY92" i="6"/>
  <c r="AY91" i="6"/>
  <c r="AY90" i="6"/>
  <c r="AY89" i="6"/>
  <c r="AY88" i="6"/>
  <c r="AY87" i="6"/>
  <c r="AY86" i="6"/>
  <c r="AY85" i="6"/>
  <c r="AY84" i="6"/>
  <c r="AY83" i="6"/>
  <c r="AY82" i="6"/>
  <c r="AY81" i="6"/>
  <c r="AY80" i="6"/>
  <c r="AY79" i="6"/>
  <c r="AY78" i="6"/>
  <c r="AY77" i="6"/>
  <c r="AY76" i="6"/>
  <c r="AY75" i="6"/>
  <c r="AY74" i="6"/>
  <c r="AY73" i="6"/>
  <c r="AY72" i="6"/>
  <c r="AY71" i="6"/>
  <c r="AY70" i="6"/>
  <c r="AY69" i="6"/>
  <c r="AY68" i="6"/>
  <c r="AY67" i="6"/>
  <c r="AY66" i="6"/>
  <c r="AY65" i="6"/>
  <c r="AY64" i="6"/>
  <c r="AY63" i="6"/>
  <c r="AY62" i="6"/>
  <c r="AY61" i="6"/>
  <c r="AY60" i="6"/>
  <c r="AY59" i="6"/>
  <c r="AY58" i="6"/>
  <c r="AY57" i="6"/>
  <c r="AY56" i="6"/>
  <c r="AY55" i="6"/>
  <c r="AY54" i="6"/>
  <c r="AY53" i="6"/>
  <c r="AY52" i="6"/>
  <c r="AY51" i="6"/>
  <c r="AY50" i="6"/>
  <c r="AY49" i="6"/>
  <c r="AY48" i="6"/>
  <c r="AY47" i="6"/>
  <c r="AY46" i="6"/>
  <c r="AY45" i="6"/>
  <c r="AY44" i="6"/>
  <c r="AY43" i="6"/>
  <c r="AY42" i="6"/>
  <c r="AY41" i="6"/>
  <c r="AY40" i="6"/>
  <c r="AY39" i="6"/>
  <c r="AY38" i="6"/>
  <c r="AY37" i="6"/>
  <c r="AY36" i="6"/>
  <c r="AY35" i="6"/>
  <c r="AY34" i="6"/>
  <c r="AY33" i="6"/>
  <c r="AY32" i="6"/>
  <c r="AY31" i="6"/>
  <c r="AY30" i="6"/>
  <c r="AY29" i="6"/>
  <c r="AY28" i="6"/>
  <c r="AY27" i="6"/>
  <c r="AY26" i="6"/>
  <c r="AY25" i="6"/>
  <c r="AY24" i="6"/>
  <c r="AY22" i="6"/>
  <c r="AY21" i="6"/>
  <c r="AY20" i="6"/>
  <c r="AY19" i="6"/>
  <c r="AY18" i="6"/>
  <c r="AY17" i="6"/>
  <c r="AY16" i="6"/>
  <c r="AY15" i="6"/>
  <c r="AY14" i="6"/>
  <c r="AY13" i="6"/>
  <c r="D29" i="6"/>
  <c r="D25" i="6"/>
  <c r="D26" i="6"/>
  <c r="D31" i="6"/>
  <c r="D52" i="6"/>
  <c r="D53" i="6"/>
  <c r="D54" i="6"/>
  <c r="D55" i="6"/>
  <c r="D56" i="6"/>
  <c r="D57" i="6"/>
  <c r="D58" i="6"/>
  <c r="D59" i="6"/>
  <c r="D60" i="6"/>
  <c r="D90" i="6"/>
  <c r="D24" i="6"/>
  <c r="D27" i="6"/>
  <c r="D28" i="6"/>
  <c r="D30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1" i="6"/>
  <c r="D92" i="6"/>
  <c r="D93" i="6"/>
  <c r="D94" i="6"/>
  <c r="D12" i="6"/>
  <c r="D13" i="6"/>
  <c r="D14" i="6"/>
  <c r="D15" i="6"/>
  <c r="D16" i="6"/>
  <c r="D17" i="6"/>
  <c r="D18" i="6"/>
  <c r="D19" i="6"/>
  <c r="D20" i="6"/>
  <c r="D21" i="6"/>
  <c r="D22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F7" i="6"/>
  <c r="F8" i="6"/>
  <c r="F6" i="6"/>
  <c r="J12" i="6"/>
  <c r="J7" i="6"/>
  <c r="J8" i="6"/>
  <c r="J6" i="6"/>
  <c r="N12" i="6"/>
  <c r="N7" i="6"/>
  <c r="N8" i="6"/>
  <c r="N6" i="6"/>
  <c r="R12" i="6"/>
  <c r="R7" i="6"/>
  <c r="R8" i="6"/>
  <c r="R6" i="6"/>
  <c r="V12" i="6"/>
  <c r="V7" i="6"/>
  <c r="V8" i="6"/>
  <c r="V6" i="6"/>
  <c r="Z12" i="6"/>
  <c r="Z7" i="6"/>
  <c r="Z8" i="6"/>
  <c r="Z6" i="6"/>
  <c r="AD12" i="6"/>
  <c r="AD7" i="6"/>
  <c r="AD8" i="6"/>
  <c r="AD6" i="6"/>
  <c r="AH12" i="6"/>
  <c r="AH7" i="6"/>
  <c r="AH8" i="6"/>
  <c r="AH6" i="6"/>
  <c r="AL12" i="6"/>
  <c r="AL7" i="6"/>
  <c r="AL8" i="6"/>
  <c r="AL6" i="6"/>
  <c r="AP12" i="6"/>
  <c r="AP7" i="6"/>
  <c r="AP8" i="6"/>
  <c r="AP6" i="6"/>
  <c r="AT12" i="6"/>
  <c r="AT7" i="6"/>
  <c r="AT8" i="6"/>
  <c r="AT6" i="6"/>
  <c r="AX12" i="6"/>
  <c r="E7" i="6"/>
  <c r="E8" i="6"/>
  <c r="E6" i="6"/>
  <c r="I12" i="6"/>
  <c r="I7" i="6"/>
  <c r="I8" i="6"/>
  <c r="I6" i="6"/>
  <c r="M12" i="6"/>
  <c r="M7" i="6"/>
  <c r="M8" i="6"/>
  <c r="M6" i="6"/>
  <c r="Q12" i="6"/>
  <c r="Q7" i="6"/>
  <c r="Q8" i="6"/>
  <c r="Q6" i="6"/>
  <c r="U12" i="6"/>
  <c r="U7" i="6"/>
  <c r="U8" i="6"/>
  <c r="U6" i="6"/>
  <c r="Y12" i="6"/>
  <c r="Y7" i="6"/>
  <c r="Y8" i="6"/>
  <c r="Y6" i="6"/>
  <c r="AC12" i="6"/>
  <c r="AC7" i="6"/>
  <c r="AC8" i="6"/>
  <c r="AC6" i="6"/>
  <c r="AG12" i="6"/>
  <c r="AG7" i="6"/>
  <c r="AG8" i="6"/>
  <c r="AG6" i="6"/>
  <c r="AK12" i="6"/>
  <c r="AK7" i="6"/>
  <c r="AK8" i="6"/>
  <c r="AK6" i="6"/>
  <c r="AO12" i="6"/>
  <c r="AO7" i="6"/>
  <c r="AO8" i="6"/>
  <c r="AO6" i="6"/>
  <c r="AS12" i="6"/>
  <c r="AS7" i="6"/>
  <c r="AS8" i="6"/>
  <c r="AS6" i="6"/>
  <c r="AW12" i="6"/>
  <c r="AY12" i="6"/>
  <c r="AX8" i="6"/>
  <c r="AW8" i="6"/>
  <c r="AY8" i="6"/>
  <c r="AX7" i="6"/>
  <c r="AW7" i="6"/>
  <c r="AY7" i="6"/>
  <c r="AX6" i="6"/>
  <c r="AW6" i="6"/>
  <c r="AY6" i="6"/>
  <c r="E4" i="6"/>
  <c r="I4" i="6"/>
  <c r="M4" i="6"/>
  <c r="Q4" i="6"/>
  <c r="U4" i="6"/>
  <c r="Y4" i="6"/>
  <c r="AC4" i="6"/>
  <c r="AG4" i="6"/>
  <c r="AK4" i="6"/>
  <c r="AO4" i="6"/>
  <c r="AS4" i="6"/>
  <c r="AW4" i="6"/>
  <c r="AW5" i="6"/>
  <c r="AU108" i="6"/>
  <c r="AU107" i="6"/>
  <c r="AU106" i="6"/>
  <c r="AU105" i="6"/>
  <c r="AU104" i="6"/>
  <c r="AU103" i="6"/>
  <c r="AU102" i="6"/>
  <c r="AU101" i="6"/>
  <c r="AU100" i="6"/>
  <c r="AU99" i="6"/>
  <c r="AU98" i="6"/>
  <c r="AU97" i="6"/>
  <c r="AU96" i="6"/>
  <c r="AU95" i="6"/>
  <c r="AU94" i="6"/>
  <c r="AU93" i="6"/>
  <c r="AU92" i="6"/>
  <c r="AU91" i="6"/>
  <c r="AU90" i="6"/>
  <c r="AU89" i="6"/>
  <c r="AU88" i="6"/>
  <c r="AU87" i="6"/>
  <c r="AU86" i="6"/>
  <c r="AU85" i="6"/>
  <c r="AU84" i="6"/>
  <c r="AU83" i="6"/>
  <c r="AU82" i="6"/>
  <c r="AU81" i="6"/>
  <c r="AU80" i="6"/>
  <c r="AU79" i="6"/>
  <c r="AU78" i="6"/>
  <c r="AU77" i="6"/>
  <c r="AU76" i="6"/>
  <c r="AU75" i="6"/>
  <c r="AU74" i="6"/>
  <c r="AU73" i="6"/>
  <c r="AU72" i="6"/>
  <c r="AU71" i="6"/>
  <c r="AU70" i="6"/>
  <c r="AU69" i="6"/>
  <c r="AU68" i="6"/>
  <c r="AU67" i="6"/>
  <c r="AU66" i="6"/>
  <c r="AU65" i="6"/>
  <c r="AU64" i="6"/>
  <c r="AU63" i="6"/>
  <c r="AU62" i="6"/>
  <c r="AU61" i="6"/>
  <c r="AU60" i="6"/>
  <c r="AU59" i="6"/>
  <c r="AU58" i="6"/>
  <c r="AU57" i="6"/>
  <c r="AU56" i="6"/>
  <c r="AU55" i="6"/>
  <c r="AU54" i="6"/>
  <c r="AU53" i="6"/>
  <c r="AU52" i="6"/>
  <c r="AU51" i="6"/>
  <c r="AU50" i="6"/>
  <c r="AU49" i="6"/>
  <c r="AU48" i="6"/>
  <c r="AU47" i="6"/>
  <c r="AU46" i="6"/>
  <c r="AU45" i="6"/>
  <c r="AU44" i="6"/>
  <c r="AU43" i="6"/>
  <c r="AU42" i="6"/>
  <c r="AU41" i="6"/>
  <c r="AU40" i="6"/>
  <c r="AU39" i="6"/>
  <c r="AU38" i="6"/>
  <c r="AU37" i="6"/>
  <c r="AU36" i="6"/>
  <c r="AU35" i="6"/>
  <c r="AU34" i="6"/>
  <c r="AU33" i="6"/>
  <c r="AU32" i="6"/>
  <c r="AU31" i="6"/>
  <c r="AU30" i="6"/>
  <c r="AU29" i="6"/>
  <c r="AU28" i="6"/>
  <c r="AU27" i="6"/>
  <c r="AU26" i="6"/>
  <c r="AU25" i="6"/>
  <c r="AU24" i="6"/>
  <c r="AU22" i="6"/>
  <c r="AU21" i="6"/>
  <c r="AU20" i="6"/>
  <c r="AU19" i="6"/>
  <c r="AU18" i="6"/>
  <c r="AU17" i="6"/>
  <c r="AU16" i="6"/>
  <c r="AU15" i="6"/>
  <c r="AU14" i="6"/>
  <c r="AU13" i="6"/>
  <c r="AU12" i="6"/>
  <c r="AU8" i="6"/>
  <c r="AU7" i="6"/>
  <c r="AU6" i="6"/>
  <c r="AS5" i="6"/>
  <c r="AQ108" i="6"/>
  <c r="AQ107" i="6"/>
  <c r="AQ106" i="6"/>
  <c r="AQ105" i="6"/>
  <c r="AQ104" i="6"/>
  <c r="AQ103" i="6"/>
  <c r="AQ102" i="6"/>
  <c r="AQ101" i="6"/>
  <c r="AQ100" i="6"/>
  <c r="AQ99" i="6"/>
  <c r="AQ98" i="6"/>
  <c r="AQ97" i="6"/>
  <c r="AQ96" i="6"/>
  <c r="AQ95" i="6"/>
  <c r="AQ94" i="6"/>
  <c r="AQ93" i="6"/>
  <c r="AQ92" i="6"/>
  <c r="AQ91" i="6"/>
  <c r="AQ90" i="6"/>
  <c r="AQ89" i="6"/>
  <c r="AQ88" i="6"/>
  <c r="AQ87" i="6"/>
  <c r="AQ86" i="6"/>
  <c r="AQ85" i="6"/>
  <c r="AQ84" i="6"/>
  <c r="AQ83" i="6"/>
  <c r="AQ82" i="6"/>
  <c r="AQ81" i="6"/>
  <c r="AQ80" i="6"/>
  <c r="AQ79" i="6"/>
  <c r="AQ78" i="6"/>
  <c r="AQ77" i="6"/>
  <c r="AQ76" i="6"/>
  <c r="AQ75" i="6"/>
  <c r="AQ74" i="6"/>
  <c r="AQ73" i="6"/>
  <c r="AQ72" i="6"/>
  <c r="AQ71" i="6"/>
  <c r="AQ70" i="6"/>
  <c r="AQ69" i="6"/>
  <c r="AQ68" i="6"/>
  <c r="AQ67" i="6"/>
  <c r="AQ66" i="6"/>
  <c r="AQ65" i="6"/>
  <c r="AQ64" i="6"/>
  <c r="AQ63" i="6"/>
  <c r="AQ62" i="6"/>
  <c r="AQ61" i="6"/>
  <c r="AQ60" i="6"/>
  <c r="AQ59" i="6"/>
  <c r="AQ58" i="6"/>
  <c r="AQ57" i="6"/>
  <c r="AQ56" i="6"/>
  <c r="AQ55" i="6"/>
  <c r="AQ54" i="6"/>
  <c r="AQ53" i="6"/>
  <c r="AQ52" i="6"/>
  <c r="AQ51" i="6"/>
  <c r="AQ50" i="6"/>
  <c r="AQ49" i="6"/>
  <c r="AQ48" i="6"/>
  <c r="AQ47" i="6"/>
  <c r="AQ46" i="6"/>
  <c r="AQ45" i="6"/>
  <c r="AQ44" i="6"/>
  <c r="AQ43" i="6"/>
  <c r="AQ42" i="6"/>
  <c r="AQ41" i="6"/>
  <c r="AQ40" i="6"/>
  <c r="AQ39" i="6"/>
  <c r="AQ38" i="6"/>
  <c r="AQ37" i="6"/>
  <c r="AQ36" i="6"/>
  <c r="AQ35" i="6"/>
  <c r="AQ34" i="6"/>
  <c r="AQ33" i="6"/>
  <c r="AQ32" i="6"/>
  <c r="AQ31" i="6"/>
  <c r="AQ30" i="6"/>
  <c r="AQ29" i="6"/>
  <c r="AQ28" i="6"/>
  <c r="AQ27" i="6"/>
  <c r="AQ26" i="6"/>
  <c r="AQ25" i="6"/>
  <c r="AQ24" i="6"/>
  <c r="AQ22" i="6"/>
  <c r="AQ21" i="6"/>
  <c r="AQ20" i="6"/>
  <c r="AQ19" i="6"/>
  <c r="AQ18" i="6"/>
  <c r="AQ17" i="6"/>
  <c r="AQ16" i="6"/>
  <c r="AQ15" i="6"/>
  <c r="AQ14" i="6"/>
  <c r="AQ13" i="6"/>
  <c r="AQ12" i="6"/>
  <c r="AQ8" i="6"/>
  <c r="AQ7" i="6"/>
  <c r="AQ6" i="6"/>
  <c r="AO5" i="6"/>
  <c r="AM108" i="6"/>
  <c r="AM107" i="6"/>
  <c r="AM106" i="6"/>
  <c r="AM105" i="6"/>
  <c r="AM104" i="6"/>
  <c r="AM103" i="6"/>
  <c r="AM102" i="6"/>
  <c r="AM101" i="6"/>
  <c r="AM100" i="6"/>
  <c r="AM99" i="6"/>
  <c r="AM98" i="6"/>
  <c r="AM97" i="6"/>
  <c r="AM96" i="6"/>
  <c r="AM95" i="6"/>
  <c r="AM94" i="6"/>
  <c r="AM93" i="6"/>
  <c r="AM92" i="6"/>
  <c r="AM91" i="6"/>
  <c r="AM90" i="6"/>
  <c r="AM89" i="6"/>
  <c r="AM88" i="6"/>
  <c r="AM87" i="6"/>
  <c r="AM86" i="6"/>
  <c r="AM85" i="6"/>
  <c r="AM84" i="6"/>
  <c r="AM83" i="6"/>
  <c r="AM82" i="6"/>
  <c r="AM81" i="6"/>
  <c r="AM80" i="6"/>
  <c r="AM79" i="6"/>
  <c r="AM78" i="6"/>
  <c r="AM77" i="6"/>
  <c r="AM76" i="6"/>
  <c r="AM75" i="6"/>
  <c r="AM74" i="6"/>
  <c r="AM73" i="6"/>
  <c r="AM72" i="6"/>
  <c r="AM71" i="6"/>
  <c r="AM70" i="6"/>
  <c r="AM69" i="6"/>
  <c r="AM68" i="6"/>
  <c r="AM67" i="6"/>
  <c r="AM66" i="6"/>
  <c r="AM65" i="6"/>
  <c r="AM64" i="6"/>
  <c r="AM63" i="6"/>
  <c r="AM62" i="6"/>
  <c r="AM61" i="6"/>
  <c r="AM60" i="6"/>
  <c r="AM59" i="6"/>
  <c r="AM58" i="6"/>
  <c r="AM57" i="6"/>
  <c r="AM56" i="6"/>
  <c r="AM55" i="6"/>
  <c r="AM54" i="6"/>
  <c r="AM53" i="6"/>
  <c r="AM52" i="6"/>
  <c r="AM51" i="6"/>
  <c r="AM50" i="6"/>
  <c r="AM49" i="6"/>
  <c r="AM48" i="6"/>
  <c r="AM47" i="6"/>
  <c r="AM46" i="6"/>
  <c r="AM45" i="6"/>
  <c r="AM44" i="6"/>
  <c r="AM43" i="6"/>
  <c r="AM42" i="6"/>
  <c r="AM41" i="6"/>
  <c r="AM40" i="6"/>
  <c r="AM39" i="6"/>
  <c r="AM38" i="6"/>
  <c r="AM37" i="6"/>
  <c r="AM36" i="6"/>
  <c r="AM35" i="6"/>
  <c r="AM34" i="6"/>
  <c r="AM33" i="6"/>
  <c r="AM32" i="6"/>
  <c r="AM31" i="6"/>
  <c r="AM30" i="6"/>
  <c r="AM29" i="6"/>
  <c r="AM28" i="6"/>
  <c r="AM27" i="6"/>
  <c r="AM26" i="6"/>
  <c r="AM25" i="6"/>
  <c r="AM24" i="6"/>
  <c r="AM22" i="6"/>
  <c r="AM21" i="6"/>
  <c r="AM20" i="6"/>
  <c r="AM19" i="6"/>
  <c r="AM18" i="6"/>
  <c r="AM17" i="6"/>
  <c r="AM16" i="6"/>
  <c r="AM15" i="6"/>
  <c r="AM14" i="6"/>
  <c r="AM13" i="6"/>
  <c r="AM12" i="6"/>
  <c r="AM8" i="6"/>
  <c r="AM7" i="6"/>
  <c r="AM6" i="6"/>
  <c r="AK5" i="6"/>
  <c r="AI108" i="6"/>
  <c r="AI107" i="6"/>
  <c r="AI106" i="6"/>
  <c r="AI105" i="6"/>
  <c r="AI104" i="6"/>
  <c r="AI103" i="6"/>
  <c r="AI102" i="6"/>
  <c r="AI101" i="6"/>
  <c r="AI100" i="6"/>
  <c r="AI99" i="6"/>
  <c r="AI98" i="6"/>
  <c r="AI97" i="6"/>
  <c r="AI96" i="6"/>
  <c r="AI95" i="6"/>
  <c r="AI94" i="6"/>
  <c r="AI93" i="6"/>
  <c r="AI92" i="6"/>
  <c r="AI91" i="6"/>
  <c r="AI90" i="6"/>
  <c r="AI89" i="6"/>
  <c r="AI88" i="6"/>
  <c r="AI87" i="6"/>
  <c r="AI86" i="6"/>
  <c r="AI85" i="6"/>
  <c r="AI84" i="6"/>
  <c r="AI83" i="6"/>
  <c r="AI82" i="6"/>
  <c r="AI81" i="6"/>
  <c r="AI80" i="6"/>
  <c r="AI79" i="6"/>
  <c r="AI78" i="6"/>
  <c r="AI77" i="6"/>
  <c r="AI76" i="6"/>
  <c r="AI75" i="6"/>
  <c r="AI74" i="6"/>
  <c r="AI73" i="6"/>
  <c r="AI72" i="6"/>
  <c r="AI71" i="6"/>
  <c r="AI70" i="6"/>
  <c r="AI69" i="6"/>
  <c r="AI68" i="6"/>
  <c r="AI67" i="6"/>
  <c r="AI66" i="6"/>
  <c r="AI65" i="6"/>
  <c r="AI64" i="6"/>
  <c r="AI63" i="6"/>
  <c r="AI62" i="6"/>
  <c r="AI61" i="6"/>
  <c r="AI60" i="6"/>
  <c r="AI59" i="6"/>
  <c r="AI58" i="6"/>
  <c r="AI57" i="6"/>
  <c r="AI56" i="6"/>
  <c r="AI55" i="6"/>
  <c r="AI54" i="6"/>
  <c r="AI53" i="6"/>
  <c r="AI52" i="6"/>
  <c r="AI51" i="6"/>
  <c r="AI50" i="6"/>
  <c r="AI49" i="6"/>
  <c r="AI48" i="6"/>
  <c r="AI47" i="6"/>
  <c r="AI46" i="6"/>
  <c r="AI45" i="6"/>
  <c r="AI44" i="6"/>
  <c r="AI43" i="6"/>
  <c r="AI42" i="6"/>
  <c r="AI41" i="6"/>
  <c r="AI40" i="6"/>
  <c r="AI39" i="6"/>
  <c r="AI38" i="6"/>
  <c r="AI37" i="6"/>
  <c r="AI36" i="6"/>
  <c r="AI35" i="6"/>
  <c r="AI34" i="6"/>
  <c r="AI33" i="6"/>
  <c r="AI32" i="6"/>
  <c r="AI31" i="6"/>
  <c r="AI30" i="6"/>
  <c r="AI29" i="6"/>
  <c r="AI28" i="6"/>
  <c r="AI27" i="6"/>
  <c r="AI26" i="6"/>
  <c r="AI25" i="6"/>
  <c r="AI24" i="6"/>
  <c r="AI22" i="6"/>
  <c r="AI21" i="6"/>
  <c r="AI20" i="6"/>
  <c r="AI19" i="6"/>
  <c r="AI18" i="6"/>
  <c r="AI17" i="6"/>
  <c r="AI16" i="6"/>
  <c r="AI15" i="6"/>
  <c r="AI14" i="6"/>
  <c r="AI13" i="6"/>
  <c r="AI12" i="6"/>
  <c r="AI8" i="6"/>
  <c r="AI7" i="6"/>
  <c r="AI6" i="6"/>
  <c r="AG5" i="6"/>
  <c r="AE108" i="6"/>
  <c r="AE107" i="6"/>
  <c r="AE106" i="6"/>
  <c r="AE105" i="6"/>
  <c r="AE104" i="6"/>
  <c r="AE103" i="6"/>
  <c r="AE102" i="6"/>
  <c r="AE101" i="6"/>
  <c r="AE100" i="6"/>
  <c r="AE99" i="6"/>
  <c r="AE98" i="6"/>
  <c r="AE97" i="6"/>
  <c r="AE96" i="6"/>
  <c r="AE95" i="6"/>
  <c r="AE94" i="6"/>
  <c r="AE93" i="6"/>
  <c r="AE92" i="6"/>
  <c r="AE91" i="6"/>
  <c r="AE90" i="6"/>
  <c r="AE89" i="6"/>
  <c r="AE88" i="6"/>
  <c r="AE87" i="6"/>
  <c r="AE86" i="6"/>
  <c r="AE85" i="6"/>
  <c r="AE84" i="6"/>
  <c r="AE83" i="6"/>
  <c r="AE82" i="6"/>
  <c r="AE81" i="6"/>
  <c r="AE80" i="6"/>
  <c r="AE79" i="6"/>
  <c r="AE78" i="6"/>
  <c r="AE77" i="6"/>
  <c r="AE76" i="6"/>
  <c r="AE75" i="6"/>
  <c r="AE74" i="6"/>
  <c r="AE73" i="6"/>
  <c r="AE72" i="6"/>
  <c r="AE71" i="6"/>
  <c r="AE70" i="6"/>
  <c r="AE69" i="6"/>
  <c r="AE68" i="6"/>
  <c r="AE67" i="6"/>
  <c r="AE66" i="6"/>
  <c r="AE65" i="6"/>
  <c r="AE64" i="6"/>
  <c r="AE63" i="6"/>
  <c r="AE62" i="6"/>
  <c r="AE61" i="6"/>
  <c r="AE60" i="6"/>
  <c r="AE59" i="6"/>
  <c r="AE58" i="6"/>
  <c r="AE57" i="6"/>
  <c r="AE56" i="6"/>
  <c r="AE55" i="6"/>
  <c r="AE54" i="6"/>
  <c r="AE53" i="6"/>
  <c r="AE52" i="6"/>
  <c r="AE51" i="6"/>
  <c r="AE50" i="6"/>
  <c r="AE49" i="6"/>
  <c r="AE48" i="6"/>
  <c r="AE47" i="6"/>
  <c r="AE46" i="6"/>
  <c r="AE45" i="6"/>
  <c r="AE44" i="6"/>
  <c r="AE43" i="6"/>
  <c r="AE42" i="6"/>
  <c r="AE41" i="6"/>
  <c r="AE40" i="6"/>
  <c r="AE39" i="6"/>
  <c r="AE38" i="6"/>
  <c r="AE37" i="6"/>
  <c r="AE36" i="6"/>
  <c r="AE35" i="6"/>
  <c r="AE34" i="6"/>
  <c r="AE33" i="6"/>
  <c r="AE32" i="6"/>
  <c r="AE31" i="6"/>
  <c r="AE30" i="6"/>
  <c r="AE29" i="6"/>
  <c r="AE28" i="6"/>
  <c r="AE27" i="6"/>
  <c r="AE26" i="6"/>
  <c r="AE25" i="6"/>
  <c r="AE24" i="6"/>
  <c r="AE22" i="6"/>
  <c r="AE21" i="6"/>
  <c r="AE20" i="6"/>
  <c r="AE19" i="6"/>
  <c r="AE18" i="6"/>
  <c r="AE17" i="6"/>
  <c r="AE16" i="6"/>
  <c r="AE15" i="6"/>
  <c r="AE14" i="6"/>
  <c r="AE13" i="6"/>
  <c r="AE12" i="6"/>
  <c r="AE8" i="6"/>
  <c r="AE7" i="6"/>
  <c r="AE6" i="6"/>
  <c r="AC5" i="6"/>
  <c r="AA108" i="6"/>
  <c r="AA107" i="6"/>
  <c r="AA106" i="6"/>
  <c r="AA105" i="6"/>
  <c r="AA104" i="6"/>
  <c r="AA103" i="6"/>
  <c r="AA102" i="6"/>
  <c r="AA101" i="6"/>
  <c r="AA100" i="6"/>
  <c r="AA99" i="6"/>
  <c r="AA98" i="6"/>
  <c r="AA97" i="6"/>
  <c r="AA96" i="6"/>
  <c r="AA95" i="6"/>
  <c r="AA94" i="6"/>
  <c r="AA93" i="6"/>
  <c r="AA92" i="6"/>
  <c r="AA91" i="6"/>
  <c r="AA90" i="6"/>
  <c r="AA89" i="6"/>
  <c r="AA88" i="6"/>
  <c r="AA87" i="6"/>
  <c r="AA86" i="6"/>
  <c r="AA85" i="6"/>
  <c r="AA84" i="6"/>
  <c r="AA83" i="6"/>
  <c r="AA82" i="6"/>
  <c r="AA81" i="6"/>
  <c r="AA80" i="6"/>
  <c r="AA79" i="6"/>
  <c r="AA78" i="6"/>
  <c r="AA77" i="6"/>
  <c r="AA76" i="6"/>
  <c r="AA75" i="6"/>
  <c r="AA74" i="6"/>
  <c r="AA73" i="6"/>
  <c r="AA72" i="6"/>
  <c r="AA71" i="6"/>
  <c r="AA70" i="6"/>
  <c r="AA69" i="6"/>
  <c r="AA68" i="6"/>
  <c r="AA67" i="6"/>
  <c r="AA66" i="6"/>
  <c r="AA65" i="6"/>
  <c r="AA64" i="6"/>
  <c r="AA63" i="6"/>
  <c r="AA62" i="6"/>
  <c r="AA61" i="6"/>
  <c r="AA60" i="6"/>
  <c r="AA59" i="6"/>
  <c r="AA58" i="6"/>
  <c r="AA57" i="6"/>
  <c r="AA56" i="6"/>
  <c r="AA55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2" i="6"/>
  <c r="AA21" i="6"/>
  <c r="AA20" i="6"/>
  <c r="AA19" i="6"/>
  <c r="AA18" i="6"/>
  <c r="AA17" i="6"/>
  <c r="AA16" i="6"/>
  <c r="AA15" i="6"/>
  <c r="AA14" i="6"/>
  <c r="AA13" i="6"/>
  <c r="AA12" i="6"/>
  <c r="AA8" i="6"/>
  <c r="AA7" i="6"/>
  <c r="AA6" i="6"/>
  <c r="Y5" i="6"/>
  <c r="W108" i="6"/>
  <c r="W107" i="6"/>
  <c r="W106" i="6"/>
  <c r="W105" i="6"/>
  <c r="W104" i="6"/>
  <c r="W103" i="6"/>
  <c r="W102" i="6"/>
  <c r="W101" i="6"/>
  <c r="W100" i="6"/>
  <c r="W99" i="6"/>
  <c r="W98" i="6"/>
  <c r="W97" i="6"/>
  <c r="W96" i="6"/>
  <c r="W95" i="6"/>
  <c r="W94" i="6"/>
  <c r="W93" i="6"/>
  <c r="W92" i="6"/>
  <c r="W91" i="6"/>
  <c r="W90" i="6"/>
  <c r="W89" i="6"/>
  <c r="W88" i="6"/>
  <c r="W87" i="6"/>
  <c r="W86" i="6"/>
  <c r="W85" i="6"/>
  <c r="W84" i="6"/>
  <c r="W83" i="6"/>
  <c r="W82" i="6"/>
  <c r="W81" i="6"/>
  <c r="W80" i="6"/>
  <c r="W79" i="6"/>
  <c r="W78" i="6"/>
  <c r="W77" i="6"/>
  <c r="W76" i="6"/>
  <c r="W75" i="6"/>
  <c r="W74" i="6"/>
  <c r="W73" i="6"/>
  <c r="W72" i="6"/>
  <c r="W71" i="6"/>
  <c r="W70" i="6"/>
  <c r="W69" i="6"/>
  <c r="W68" i="6"/>
  <c r="W67" i="6"/>
  <c r="W66" i="6"/>
  <c r="W65" i="6"/>
  <c r="W64" i="6"/>
  <c r="W63" i="6"/>
  <c r="W62" i="6"/>
  <c r="W61" i="6"/>
  <c r="W60" i="6"/>
  <c r="W59" i="6"/>
  <c r="W58" i="6"/>
  <c r="W57" i="6"/>
  <c r="W56" i="6"/>
  <c r="W55" i="6"/>
  <c r="W54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2" i="6"/>
  <c r="W21" i="6"/>
  <c r="W20" i="6"/>
  <c r="W19" i="6"/>
  <c r="W18" i="6"/>
  <c r="W17" i="6"/>
  <c r="W16" i="6"/>
  <c r="W15" i="6"/>
  <c r="W14" i="6"/>
  <c r="W13" i="6"/>
  <c r="W12" i="6"/>
  <c r="W8" i="6"/>
  <c r="W7" i="6"/>
  <c r="W6" i="6"/>
  <c r="U5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2" i="6"/>
  <c r="S21" i="6"/>
  <c r="S20" i="6"/>
  <c r="S19" i="6"/>
  <c r="S18" i="6"/>
  <c r="S17" i="6"/>
  <c r="S16" i="6"/>
  <c r="S15" i="6"/>
  <c r="S14" i="6"/>
  <c r="S13" i="6"/>
  <c r="S12" i="6"/>
  <c r="S8" i="6"/>
  <c r="S7" i="6"/>
  <c r="S6" i="6"/>
  <c r="Q5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2" i="6"/>
  <c r="O21" i="6"/>
  <c r="O20" i="6"/>
  <c r="O19" i="6"/>
  <c r="O18" i="6"/>
  <c r="O17" i="6"/>
  <c r="O16" i="6"/>
  <c r="O15" i="6"/>
  <c r="O14" i="6"/>
  <c r="O13" i="6"/>
  <c r="O12" i="6"/>
  <c r="O8" i="6"/>
  <c r="O7" i="6"/>
  <c r="O6" i="6"/>
  <c r="M5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K24" i="6"/>
  <c r="K22" i="6"/>
  <c r="K21" i="6"/>
  <c r="K20" i="6"/>
  <c r="K19" i="6"/>
  <c r="K18" i="6"/>
  <c r="K17" i="6"/>
  <c r="K16" i="6"/>
  <c r="K15" i="6"/>
  <c r="K14" i="6"/>
  <c r="K13" i="6"/>
  <c r="K12" i="6"/>
  <c r="K8" i="6"/>
  <c r="K7" i="6"/>
  <c r="K6" i="6"/>
  <c r="I5" i="6"/>
  <c r="G12" i="6"/>
  <c r="G7" i="6"/>
  <c r="G8" i="6"/>
  <c r="G6" i="6"/>
  <c r="G24" i="6"/>
  <c r="G22" i="6"/>
  <c r="G21" i="6"/>
  <c r="G20" i="6"/>
  <c r="G19" i="6"/>
  <c r="G17" i="6"/>
  <c r="G16" i="6"/>
  <c r="G15" i="6"/>
  <c r="G14" i="6"/>
  <c r="G13" i="6"/>
  <c r="E5" i="6"/>
</calcChain>
</file>

<file path=xl/sharedStrings.xml><?xml version="1.0" encoding="utf-8"?>
<sst xmlns="http://schemas.openxmlformats.org/spreadsheetml/2006/main" count="294" uniqueCount="156">
  <si>
    <t>TIPO DE OPERACIÓN</t>
  </si>
  <si>
    <t>NATURALEZA</t>
  </si>
  <si>
    <t>ENTRADA</t>
  </si>
  <si>
    <t>SALIDA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</si>
  <si>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</si>
  <si>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</si>
  <si>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</si>
  <si>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</si>
  <si>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</si>
  <si>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</si>
  <si>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</si>
  <si>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</si>
  <si>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</si>
  <si>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</si>
  <si>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</si>
  <si>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</si>
  <si>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 SALDO</t>
  </si>
  <si>
    <t>SALDO</t>
  </si>
  <si>
    <t>DESCRIPCION</t>
  </si>
  <si>
    <t>PRESUPUESTO</t>
  </si>
  <si>
    <t>EJECUCION</t>
  </si>
  <si>
    <t>SALDO INICIAL</t>
  </si>
  <si>
    <t>SALDO MES ANTERIOR</t>
  </si>
  <si>
    <t>GASTOS VARIABLES</t>
  </si>
  <si>
    <t>INGRESOS</t>
  </si>
  <si>
    <t>OTROS INGRESOS</t>
  </si>
  <si>
    <t>INGRESOS LABORALES</t>
  </si>
  <si>
    <t>NO</t>
  </si>
  <si>
    <t>COMISIONES</t>
  </si>
  <si>
    <t>BONOS</t>
  </si>
  <si>
    <t>PRIMAS</t>
  </si>
  <si>
    <t>GASTOS FIJOS</t>
  </si>
  <si>
    <t>GASTOS DISCRECIONALES</t>
  </si>
  <si>
    <t>AHORRO / INVERSION</t>
  </si>
  <si>
    <t>DIVIDENDOS</t>
  </si>
  <si>
    <t>OTROS INGRESOS 1</t>
  </si>
  <si>
    <t>RENTAS</t>
  </si>
  <si>
    <t>OTROS INGRESOS 2</t>
  </si>
  <si>
    <t>OTROS INGRESOS 3</t>
  </si>
  <si>
    <t>EGRESOS</t>
  </si>
  <si>
    <t>TOTAL INGRESOS</t>
  </si>
  <si>
    <t>TOTAL EGRESOS</t>
  </si>
  <si>
    <t>METAS Y OBJETIVOS</t>
  </si>
  <si>
    <t>BEBES - GASTOS 1</t>
  </si>
  <si>
    <t>BEBES - GASTOS 2</t>
  </si>
  <si>
    <t>BEBES - PAÑALES</t>
  </si>
  <si>
    <t>EDUCACION - GASTOS 1</t>
  </si>
  <si>
    <t>EDUCACION - PENSION</t>
  </si>
  <si>
    <t xml:space="preserve">SERVICIOS PUBLICOS - AGUA </t>
  </si>
  <si>
    <t>SERVICIOS PUBLICOS - ELECTRICIDAD</t>
  </si>
  <si>
    <t>SERVICIOS PUBLICOS - GAS</t>
  </si>
  <si>
    <t>BEBES - NIÑERA</t>
  </si>
  <si>
    <t>BEBES - LECHE EN POLVO</t>
  </si>
  <si>
    <t>MASCOTAS - ALIMENTACION</t>
  </si>
  <si>
    <t>MASCOTAS - VETERINARIO</t>
  </si>
  <si>
    <t>MASCOTAS - VACUNAS</t>
  </si>
  <si>
    <t>MASCOTAS - OTROS GASTOS 1</t>
  </si>
  <si>
    <t>MASCOTAS - OTROS GASTOS 2</t>
  </si>
  <si>
    <t>MASCOTAS - OTROS GASTOS 3</t>
  </si>
  <si>
    <t>OTROS GASTOS 1</t>
  </si>
  <si>
    <t>OTROS GASTOS 2</t>
  </si>
  <si>
    <t>OTROS GASTOS 3</t>
  </si>
  <si>
    <t>OTROS GASTOS 4</t>
  </si>
  <si>
    <t>OTROS GASTOS 5</t>
  </si>
  <si>
    <t>OTROS GASTOS 6</t>
  </si>
  <si>
    <t>OTROS GASTOS 7</t>
  </si>
  <si>
    <t>OTROS GASTOS 8</t>
  </si>
  <si>
    <t>OTROS GASTOS 9</t>
  </si>
  <si>
    <t>OTROS GASTOS 10</t>
  </si>
  <si>
    <t>OTROS GASTOS 11</t>
  </si>
  <si>
    <t>OTROS GASTOS 12</t>
  </si>
  <si>
    <t>OTROS GASTOS 13</t>
  </si>
  <si>
    <t>OTROS GASTOS 14</t>
  </si>
  <si>
    <t>FRECUENCIA PRESUPUESTO</t>
  </si>
  <si>
    <t>OTROS INGRESOS LABORALES</t>
  </si>
  <si>
    <t>SUELDO MENSUAL</t>
  </si>
  <si>
    <t>PERSONAL - AHORROS / INVERSIONES</t>
  </si>
  <si>
    <t>PERSONAL - CINE / TEATRO / EVENTOS DEPORTIVOS</t>
  </si>
  <si>
    <t>PERSONAL - CUOTA CREDITO LIBRE INVERSION</t>
  </si>
  <si>
    <t>PERSONAL - CUOTA CREDITO VEHICULO</t>
  </si>
  <si>
    <t>PERSONAL - CUOTA CREDITO VIVIENDA</t>
  </si>
  <si>
    <t>PERSONAL - CUOTA OTRAS DEUDAS</t>
  </si>
  <si>
    <t>PERSONAL - CUOTA T.C AMERICAN EXPRESS</t>
  </si>
  <si>
    <t>PERSONAL - CUOTA T.C MASTER CARD</t>
  </si>
  <si>
    <t>PERSONAL - CUOTA T.C OTRA 1</t>
  </si>
  <si>
    <t>PERSONAL - CUOTA T.C OTRA 2</t>
  </si>
  <si>
    <t>PERSONAL - CUOTA T.C VISA</t>
  </si>
  <si>
    <t>PERSONAL - EXAMENES MEDICOS</t>
  </si>
  <si>
    <t>HIJOS - EXAMENES MEDICOS</t>
  </si>
  <si>
    <t>PERSONAL - FIESTAS / CELEBRACIONES</t>
  </si>
  <si>
    <t>PERSONAL - GASTOS CUIDADO PERSONAL</t>
  </si>
  <si>
    <t>PERSONAL - GASTOS MEDICOS</t>
  </si>
  <si>
    <t>HIJOS - CITAS MEDICAS</t>
  </si>
  <si>
    <t>PERSONAL - CITAS MEDICAS</t>
  </si>
  <si>
    <t>PERSONAL - IMPUESTO RENTA</t>
  </si>
  <si>
    <t>VEHICULO - IMPUESTO</t>
  </si>
  <si>
    <t>VIVIENDA - IMPUESTO</t>
  </si>
  <si>
    <t>PERSONAL - LAVANDERIA</t>
  </si>
  <si>
    <t>PERSONAL - MEDICINAS</t>
  </si>
  <si>
    <t>PERSONAL - MERCADO</t>
  </si>
  <si>
    <t>VIVIENDA - OTROS GASTOS</t>
  </si>
  <si>
    <t>PERSONAL - PARQUEADEROS / PEAJES</t>
  </si>
  <si>
    <t>PERSONAL - POLIZA SEGURO ACCIDENTES PERSONALES</t>
  </si>
  <si>
    <t>PERSONAL - POLIZA SEGURO DE VIDA</t>
  </si>
  <si>
    <t>VEHICULO - POLIZA SEGURO VEHICULO</t>
  </si>
  <si>
    <t>PERSONAL - REGALOS</t>
  </si>
  <si>
    <t>PERSONAL - RESTAURANTES Y BARES</t>
  </si>
  <si>
    <t>PERSONAL - ROPA / ZAPATOS</t>
  </si>
  <si>
    <t>PERSONAL - SERVICIO DOMESTICO</t>
  </si>
  <si>
    <t>BEBES - PEDIATRA</t>
  </si>
  <si>
    <t>BEBES - ROPA</t>
  </si>
  <si>
    <t>DIFERENCIA</t>
  </si>
  <si>
    <t>MES INICIO PRESUPUESTO (1=ENERO, 12=DICIEMBRE)</t>
  </si>
  <si>
    <t>MENSUAL</t>
  </si>
  <si>
    <t>PERIODO</t>
  </si>
  <si>
    <t>HIJOS - MATRICULAS</t>
  </si>
  <si>
    <t>HIJOS - MENSUALIDAD</t>
  </si>
  <si>
    <t>HIJOS - OTROS GASTOS 1</t>
  </si>
  <si>
    <t>HIJOS - OTROS GASTOS 2</t>
  </si>
  <si>
    <t>HIJOS - OTROS GASTOS 3</t>
  </si>
  <si>
    <t>HIJOS - TRANSPORTE</t>
  </si>
  <si>
    <t>VEHICULO - MANTENIMIENTO</t>
  </si>
  <si>
    <t>VIVIENDA - ADMINISTRACION Y VIGILANCIA</t>
  </si>
  <si>
    <t>INTRODUCCION</t>
  </si>
  <si>
    <t>VEHICULO - GASOLINA</t>
  </si>
  <si>
    <t>PERSONAL - POLIZA SEGURO MEDICO</t>
  </si>
  <si>
    <t>PERSONAL - SUSCRIPCION GIMNASIO</t>
  </si>
  <si>
    <t>PERSONAL - SUSCRIPCION PERIODICOS Y REVISTAS</t>
  </si>
  <si>
    <t>PERSONAL - SUSCRIPCION NETFLIX</t>
  </si>
  <si>
    <t>PERSONAL - ALIMENTACION RELACIONADA CON EL TRABAJO</t>
  </si>
  <si>
    <t>SERVICIOS PUBLICOS - TELEVISION / TELEFONO / INTERNET</t>
  </si>
  <si>
    <t>PERSONAL - TRANSPORTE PUBLICO / TAXIS</t>
  </si>
  <si>
    <t>PERSONAL - VACACIONES</t>
  </si>
  <si>
    <t>PERSONAL - FONDO DE EMERGENCIA</t>
  </si>
  <si>
    <t>PERSONAL - AHORRO / INVERSION</t>
  </si>
  <si>
    <t>VEHICULO - OTROS GASTOS</t>
  </si>
  <si>
    <t>Hacer un presupuesto toma tiempo, pero para que no comiences desde cero te ofrezco esta plantilla que te permitirá hacer tu planeación financiera personal y tener un plan para tu dinero. Un correcto presupuesto te ayuda a decidir la mejor manera de gastar y ahorrar tu dinero, ayudándote a reducir o eliminar tus deudas.</t>
  </si>
  <si>
    <t>La planeación financiera no tiene por qué ser complicada. Pocas personas la ponen en práctica por desconocimiento o por creer que se necesita ser un experto en finanzas. La verdad es que nada de esto es cierto, sólo es cuestión de ponerse metas, trazar un camino y ser consistente con los pasos que hay que dar. Y al descargar y utilizar esta herramienta para gestionar tu presupuesto y tu flujo de caja, estás dando un gran paso en ese camino para controlar tu dinero y no dejar que el dinero te controle a ti.</t>
  </si>
  <si>
    <t>CONSIDERACIONES</t>
  </si>
  <si>
    <t>Esta plantilla te permitirá proyectar tus ingresos y tus egresos futuros para que tengas una idea de cuánto dinero recibirás, cuánto vas a gastar y cuánto a ahorrar.</t>
  </si>
  <si>
    <r>
      <t xml:space="preserve">Ten en cuenta que un </t>
    </r>
    <r>
      <rPr>
        <sz val="11"/>
        <color rgb="FFBC9B5D"/>
        <rFont val="Calibri"/>
        <family val="2"/>
        <scheme val="minor"/>
      </rPr>
      <t>PRESUPUESTO</t>
    </r>
    <r>
      <rPr>
        <sz val="11"/>
        <color theme="1"/>
        <rFont val="Calibri"/>
        <family val="2"/>
        <scheme val="minor"/>
      </rPr>
      <t xml:space="preserve"> es un “estimado” de los ingresos y gastos que vas a tener para un mes determinado, y por lo mismo debes irlo ajustando mes a mes según tu realidad financiera. Igualmente irás registrando la </t>
    </r>
    <r>
      <rPr>
        <sz val="11"/>
        <color rgb="FFBC9B5D"/>
        <rFont val="Calibri"/>
        <family val="2"/>
        <scheme val="minor"/>
      </rPr>
      <t>EJECUCION</t>
    </r>
    <r>
      <rPr>
        <sz val="11"/>
        <color theme="1"/>
        <rFont val="Calibri"/>
        <family val="2"/>
        <scheme val="minor"/>
      </rPr>
      <t xml:space="preserve"> de ese presupuesto, es decir, lo que en la realidad entra como ingreso y sale como gasto o como ahorro/inversión. La herramienta calcula automáticamente la </t>
    </r>
    <r>
      <rPr>
        <sz val="11"/>
        <color rgb="FFBC9B5D"/>
        <rFont val="Calibri"/>
        <family val="2"/>
        <scheme val="minor"/>
      </rPr>
      <t>DIFERENCIA</t>
    </r>
    <r>
      <rPr>
        <sz val="11"/>
        <color theme="1"/>
        <rFont val="Calibri"/>
        <family val="2"/>
        <scheme val="minor"/>
      </rPr>
      <t xml:space="preserve"> entre lo presupuestado y lo ejecutado para que sepas si donde te está faltando o sobrando dinero y puedas corregir tu presupuesto para los siguientes meses.</t>
    </r>
  </si>
  <si>
    <t>CUADRO RESUMEN</t>
  </si>
  <si>
    <r>
      <t xml:space="preserve">Encontrarás un cuadro resumen para cada mes donde podrás saber lo que ingresó, lo que se gastó, y la diferencia que hubo entre lo presupuestado y lo ejecutado. Es importante que tengas claro que un </t>
    </r>
    <r>
      <rPr>
        <u/>
        <sz val="11"/>
        <color theme="1"/>
        <rFont val="Calibri"/>
        <family val="2"/>
        <scheme val="minor"/>
      </rPr>
      <t>valor positivo</t>
    </r>
    <r>
      <rPr>
        <sz val="11"/>
        <color theme="1"/>
        <rFont val="Calibri"/>
        <family val="2"/>
        <scheme val="minor"/>
      </rPr>
      <t xml:space="preserve"> en la fila </t>
    </r>
    <r>
      <rPr>
        <b/>
        <sz val="11"/>
        <color theme="1"/>
        <rFont val="Calibri"/>
        <family val="2"/>
        <scheme val="minor"/>
      </rPr>
      <t>DIFERENCIA</t>
    </r>
    <r>
      <rPr>
        <sz val="11"/>
        <color theme="1"/>
        <rFont val="Calibri"/>
        <family val="2"/>
        <scheme val="minor"/>
      </rPr>
      <t xml:space="preserve"> de los </t>
    </r>
    <r>
      <rPr>
        <b/>
        <sz val="11"/>
        <color theme="1"/>
        <rFont val="Calibri"/>
        <family val="2"/>
        <scheme val="minor"/>
      </rPr>
      <t>Ingresos</t>
    </r>
    <r>
      <rPr>
        <sz val="11"/>
        <color theme="1"/>
        <rFont val="Calibri"/>
        <family val="2"/>
        <scheme val="minor"/>
      </rPr>
      <t xml:space="preserve"> corresponde a un mayor valor recibido (bravo!) mientras que un </t>
    </r>
    <r>
      <rPr>
        <u/>
        <sz val="11"/>
        <color theme="1"/>
        <rFont val="Calibri"/>
        <family val="2"/>
        <scheme val="minor"/>
      </rPr>
      <t>valor negativo</t>
    </r>
    <r>
      <rPr>
        <sz val="11"/>
        <color theme="1"/>
        <rFont val="Calibri"/>
        <family val="2"/>
        <scheme val="minor"/>
      </rPr>
      <t xml:space="preserve"> en la fila </t>
    </r>
    <r>
      <rPr>
        <b/>
        <sz val="11"/>
        <color theme="1"/>
        <rFont val="Calibri"/>
        <family val="2"/>
        <scheme val="minor"/>
      </rPr>
      <t xml:space="preserve">DIFERENCIA </t>
    </r>
    <r>
      <rPr>
        <sz val="11"/>
        <color theme="1"/>
        <rFont val="Calibri"/>
        <family val="2"/>
        <scheme val="minor"/>
      </rPr>
      <t xml:space="preserve">en los </t>
    </r>
    <r>
      <rPr>
        <b/>
        <sz val="11"/>
        <color theme="1"/>
        <rFont val="Calibri"/>
        <family val="2"/>
        <scheme val="minor"/>
      </rPr>
      <t>Egresos</t>
    </r>
    <r>
      <rPr>
        <sz val="11"/>
        <color theme="1"/>
        <rFont val="Calibri"/>
        <family val="2"/>
        <scheme val="minor"/>
      </rPr>
      <t xml:space="preserve"> se debe entender como un menor valor gastado (dinero que te ahorraste). Estas situaciones, si bien no se ajustan al presupuesto, </t>
    </r>
    <r>
      <rPr>
        <b/>
        <sz val="11"/>
        <color theme="1"/>
        <rFont val="Calibri"/>
        <family val="2"/>
        <scheme val="minor"/>
      </rPr>
      <t>son ideales para ti</t>
    </r>
    <r>
      <rPr>
        <sz val="11"/>
        <color theme="1"/>
        <rFont val="Calibri"/>
        <family val="2"/>
        <scheme val="minor"/>
      </rPr>
      <t>, por lo que no deben generar ninguna alerta.</t>
    </r>
  </si>
  <si>
    <r>
      <t xml:space="preserve">Por el contrario, cuando tengas un </t>
    </r>
    <r>
      <rPr>
        <b/>
        <sz val="11"/>
        <color theme="1"/>
        <rFont val="Calibri"/>
        <family val="2"/>
        <scheme val="minor"/>
      </rPr>
      <t>SALDO POSITIVO</t>
    </r>
    <r>
      <rPr>
        <sz val="11"/>
        <color theme="1"/>
        <rFont val="Calibri"/>
        <family val="2"/>
        <scheme val="minor"/>
      </rPr>
      <t xml:space="preserve"> en los </t>
    </r>
    <r>
      <rPr>
        <b/>
        <sz val="11"/>
        <color theme="1"/>
        <rFont val="Calibri"/>
        <family val="2"/>
        <scheme val="minor"/>
      </rPr>
      <t>Egresos</t>
    </r>
    <r>
      <rPr>
        <sz val="11"/>
        <color theme="1"/>
        <rFont val="Calibri"/>
        <family val="2"/>
        <scheme val="minor"/>
      </rPr>
      <t xml:space="preserve"> (gastaste más de lo que presupuestaste) y/o un </t>
    </r>
    <r>
      <rPr>
        <b/>
        <sz val="11"/>
        <color theme="1"/>
        <rFont val="Calibri"/>
        <family val="2"/>
        <scheme val="minor"/>
      </rPr>
      <t>SALDO NEGATIVO</t>
    </r>
    <r>
      <rPr>
        <sz val="11"/>
        <color theme="1"/>
        <rFont val="Calibri"/>
        <family val="2"/>
        <scheme val="minor"/>
      </rPr>
      <t xml:space="preserve"> en tus </t>
    </r>
    <r>
      <rPr>
        <b/>
        <sz val="11"/>
        <color theme="1"/>
        <rFont val="Calibri"/>
        <family val="2"/>
        <scheme val="minor"/>
      </rPr>
      <t>Ingresos</t>
    </r>
    <r>
      <rPr>
        <sz val="11"/>
        <color theme="1"/>
        <rFont val="Calibri"/>
        <family val="2"/>
        <scheme val="minor"/>
      </rPr>
      <t xml:space="preserve"> (recibiste menos dinero que lo que esperabas) te aparecerán unas </t>
    </r>
    <r>
      <rPr>
        <b/>
        <sz val="11"/>
        <color theme="1"/>
        <rFont val="Calibri"/>
        <family val="2"/>
        <scheme val="minor"/>
      </rPr>
      <t>ALERTAS</t>
    </r>
    <r>
      <rPr>
        <sz val="11"/>
        <color theme="1"/>
        <rFont val="Calibri"/>
        <family val="2"/>
        <scheme val="minor"/>
      </rPr>
      <t xml:space="preserve"> por medio de un color dorado en fondo de la celda de la fila </t>
    </r>
    <r>
      <rPr>
        <b/>
        <sz val="11"/>
        <color theme="1"/>
        <rFont val="Calibri"/>
        <family val="2"/>
        <scheme val="minor"/>
      </rPr>
      <t xml:space="preserve">DIFERENCIA </t>
    </r>
    <r>
      <rPr>
        <sz val="11"/>
        <color theme="1"/>
        <rFont val="Calibri"/>
        <family val="2"/>
        <scheme val="minor"/>
      </rPr>
      <t>(y en el cuadro resumen también). Esto es para que identifiques fácilmente por donde estas resultando perjudicado y puedas hacer los ajustes necesarios para el siguiente mes.</t>
    </r>
  </si>
  <si>
    <t>Presupuestar y registrar tus ingresos es la parte fácil, ya que si eres empleado tienes un sueldo fijo mes a mes. Puede que tengas pagos adicionales como bonos o comisiones, pero normalmente esta información la sabrás con alguna anticipación.</t>
  </si>
  <si>
    <t>Existen recomendaciones sobre el porcentaje de tus ingresos que debes asignar a gastos, ahorros/pago de deuda, y gustos personales como 50/30/20. Yo prefiero que tú revises tu realidad financiera de tal manera que puedas reducir lo que más puedas los gastos y maximices tus ahorros e inversiones.</t>
  </si>
  <si>
    <t>Los “Gastos” que se registran en los egresos de esta plantilla tienen tres clasificaciones predeterminadas: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</si>
  <si>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rgb="FFBC9B5D"/>
        <rFont val="Calibri"/>
        <family val="2"/>
        <scheme val="minor"/>
      </rPr>
      <t>GASTOS FIJOS</t>
    </r>
    <r>
      <rPr>
        <sz val="11"/>
        <color theme="1"/>
        <rFont val="Calibri"/>
        <family val="2"/>
        <scheme val="minor"/>
      </rPr>
      <t>: Son aquellos pagos que debes necesariamente hacer para subsistir y mantener unas condiciones mínimas de vida. Sus principales características es que son montos fijos o que no cambian significativamente de mes a mes, y que tienen una periodicidad establecida (mensual, semestral, anual, etc.). Ejemplos de estos son la vivienda (ya sea la cuota del crédito o el canon de arrendamiento) los servicios públicos, un seguro médico, la mensualidad de un colegio, una cuota para el pago de una deuda, etc.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</si>
  <si>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rgb="FFBC9B5D"/>
        <rFont val="Calibri"/>
        <family val="2"/>
        <scheme val="minor"/>
      </rPr>
      <t>GASTOS VARIABLES</t>
    </r>
    <r>
      <rPr>
        <sz val="11"/>
        <color rgb="FF000000"/>
        <rFont val="Calibri"/>
        <family val="2"/>
        <scheme val="minor"/>
      </rPr>
      <t>: Son aquellos gastos que son eventuales o que no tienen una periodicidad y su valor puede variar de uno al otro. Ejemplos de estos gastos son medicamentos, taxis, gasolina, ropa, entre otros.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</si>
  <si>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rgb="FFBC9B5D"/>
        <rFont val="Calibri"/>
        <family val="2"/>
        <scheme val="minor"/>
      </rPr>
      <t>GASTOS DISCRECIONALES</t>
    </r>
    <r>
      <rPr>
        <sz val="11"/>
        <color rgb="FF000000"/>
        <rFont val="Calibri"/>
        <family val="2"/>
        <scheme val="minor"/>
      </rPr>
      <t>: Son aquellos gastos en diversión, entretenimiento, o en cosas que no son necesarias y que aunque que podrías vivir sin ellas, tu vida no sería igual. Son las primeras que hay que eliminar cuando tus egresos sobrepasan tus ingresos y debes apretarte el cinturón. Ejemplos de estos son la suscripción al gimnasio, las salidas a restaurantes, los regalos, etc.</t>
    </r>
  </si>
  <si>
    <t>Por último, encontrarás algunas celdas bloqueadas. Esto es para que no vayas por accidente a modificar las fórmulas que hacen los cálculos esta plantilla. Ni la hoja de trabajo ni el archivo están protegidos para que puedas incluir ingresos y gastos adicionales, o modifiques los existentes según tu estilo de vida.</t>
  </si>
  <si>
    <t>Sólo me queda desearte mucho éxito y animarte a que lleves disciplinadamente tus cuentas.</t>
  </si>
  <si>
    <r>
      <t xml:space="preserve">Recuerda que la </t>
    </r>
    <r>
      <rPr>
        <b/>
        <sz val="11"/>
        <color rgb="FFBC9B5D"/>
        <rFont val="Calibri"/>
        <family val="2"/>
        <scheme val="minor"/>
      </rPr>
      <t>PLANEACION FINANCIERA PERSONAL NO TIENE POR QUÉ SER COMPLICADA, Y YO TE ENSEÑO A HACERLA BIEN, Y HACERLA FÁCIL.</t>
    </r>
  </si>
  <si>
    <r>
      <t xml:space="preserve">IMPORTANTE: LOS UNICOS DATOS QUE DEBES INGRESAR PARA CADA MES SON LOS DATOS CORRESPONDIENTES A </t>
    </r>
    <r>
      <rPr>
        <b/>
        <u/>
        <sz val="12"/>
        <color rgb="FFC00000"/>
        <rFont val="Calibri"/>
        <family val="2"/>
        <scheme val="minor"/>
      </rPr>
      <t>PRESUPUESTO</t>
    </r>
    <r>
      <rPr>
        <b/>
        <sz val="12"/>
        <color rgb="FFC00000"/>
        <rFont val="Calibri"/>
        <family val="2"/>
        <scheme val="minor"/>
      </rPr>
      <t xml:space="preserve"> Y </t>
    </r>
    <r>
      <rPr>
        <b/>
        <u/>
        <sz val="12"/>
        <color rgb="FFC00000"/>
        <rFont val="Calibri"/>
        <family val="2"/>
        <scheme val="minor"/>
      </rPr>
      <t>EJECUCION</t>
    </r>
    <r>
      <rPr>
        <b/>
        <sz val="12"/>
        <color rgb="FFC00000"/>
        <rFont val="Calibri"/>
        <family val="2"/>
        <scheme val="minor"/>
      </rPr>
      <t xml:space="preserve"> DE CADA ITEM TANTO DE INGRESOS COMO EGRESOS.</t>
    </r>
  </si>
  <si>
    <r>
      <t xml:space="preserve">La plantilla también te da la opción por medio de un menú desplegable (celda C2) de elegir si vas a utilizar la metodología de presupuesto “Suma Cero” (NO Acumula Saldo), donde </t>
    </r>
    <r>
      <rPr>
        <u/>
        <sz val="11"/>
        <color theme="1"/>
        <rFont val="Calibri"/>
        <family val="2"/>
        <scheme val="minor"/>
      </rPr>
      <t>todos</t>
    </r>
    <r>
      <rPr>
        <sz val="11"/>
        <color theme="1"/>
        <rFont val="Calibri"/>
        <family val="2"/>
        <scheme val="minor"/>
      </rPr>
      <t xml:space="preserve"> los ingresos tienen asignados una función específica para pagar algo, para ser ahorrado o invertido. </t>
    </r>
    <r>
      <rPr>
        <u/>
        <sz val="11"/>
        <color theme="1"/>
        <rFont val="Calibri"/>
        <family val="2"/>
        <scheme val="minor"/>
      </rPr>
      <t>En este caso nunca se acumula saldo para el siguiente mes ya que no debe "sobrar" dinero.</t>
    </r>
  </si>
  <si>
    <t>La otra metodología es la del presupuesto tradicional donde el “Saldo” sobrante o faltante lo trasladas al siguiente mes. En este caso SI Acumula Saldo.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</si>
</sst>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7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rgb="FFBC9B5D"/>
      <name val="Calibri"/>
      <family val="2"/>
      <scheme val="minor"/>
    </font>
    <font>
      <sz val="11"/>
      <color rgb="FFBC9B5D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BC9B5D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C9B5D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Protection="1">
      <protection locked="0"/>
    </xf>
    <xf numFmtId="37" fontId="0" fillId="0" borderId="0" xfId="0" applyNumberFormat="1" applyBorder="1" applyAlignment="1" applyProtection="1">
      <alignment horizontal="right"/>
      <protection locked="0"/>
    </xf>
    <xf numFmtId="37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7" xfId="0" applyBorder="1" applyAlignment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13" xfId="0" applyBorder="1" applyAlignment="1" applyProtection="1">
      <alignment horizontal="center"/>
    </xf>
    <xf numFmtId="37" fontId="2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164" fontId="0" fillId="0" borderId="0" xfId="1" applyNumberFormat="1" applyFont="1" applyAlignment="1" applyProtection="1">
      <alignment horizontal="right"/>
      <protection locked="0"/>
    </xf>
    <xf numFmtId="164" fontId="3" fillId="0" borderId="0" xfId="1" applyNumberFormat="1" applyFont="1" applyAlignment="1" applyProtection="1">
      <alignment horizontal="right"/>
    </xf>
    <xf numFmtId="164" fontId="0" fillId="0" borderId="5" xfId="1" applyNumberFormat="1" applyFont="1" applyBorder="1" applyAlignment="1" applyProtection="1">
      <alignment horizontal="right"/>
    </xf>
    <xf numFmtId="164" fontId="0" fillId="0" borderId="1" xfId="1" applyNumberFormat="1" applyFont="1" applyBorder="1" applyAlignment="1" applyProtection="1">
      <alignment horizontal="right"/>
    </xf>
    <xf numFmtId="164" fontId="0" fillId="0" borderId="6" xfId="1" applyNumberFormat="1" applyFont="1" applyBorder="1" applyAlignment="1" applyProtection="1">
      <alignment horizontal="right"/>
    </xf>
    <xf numFmtId="164" fontId="0" fillId="0" borderId="7" xfId="1" applyNumberFormat="1" applyFont="1" applyBorder="1" applyAlignment="1" applyProtection="1">
      <alignment horizontal="right"/>
    </xf>
    <xf numFmtId="164" fontId="2" fillId="2" borderId="9" xfId="1" applyNumberFormat="1" applyFont="1" applyFill="1" applyBorder="1" applyAlignment="1" applyProtection="1">
      <alignment horizontal="center"/>
      <protection locked="0"/>
    </xf>
    <xf numFmtId="164" fontId="2" fillId="2" borderId="10" xfId="1" applyNumberFormat="1" applyFont="1" applyFill="1" applyBorder="1" applyAlignment="1" applyProtection="1">
      <alignment horizontal="center"/>
      <protection locked="0"/>
    </xf>
    <xf numFmtId="164" fontId="2" fillId="2" borderId="11" xfId="1" applyNumberFormat="1" applyFont="1" applyFill="1" applyBorder="1" applyAlignment="1" applyProtection="1">
      <alignment horizontal="center"/>
      <protection locked="0"/>
    </xf>
    <xf numFmtId="164" fontId="0" fillId="0" borderId="12" xfId="1" applyNumberFormat="1" applyFont="1" applyBorder="1" applyAlignment="1" applyProtection="1">
      <alignment horizontal="right"/>
      <protection locked="0"/>
    </xf>
    <xf numFmtId="164" fontId="0" fillId="0" borderId="8" xfId="1" applyNumberFormat="1" applyFont="1" applyBorder="1" applyAlignment="1" applyProtection="1">
      <alignment horizontal="right"/>
      <protection locked="0"/>
    </xf>
    <xf numFmtId="164" fontId="0" fillId="0" borderId="13" xfId="1" applyNumberFormat="1" applyFont="1" applyBorder="1" applyAlignment="1" applyProtection="1">
      <alignment horizontal="right"/>
    </xf>
    <xf numFmtId="164" fontId="0" fillId="0" borderId="19" xfId="1" applyNumberFormat="1" applyFont="1" applyBorder="1" applyAlignment="1" applyProtection="1">
      <alignment horizontal="right"/>
      <protection locked="0"/>
    </xf>
    <xf numFmtId="164" fontId="0" fillId="0" borderId="18" xfId="1" applyNumberFormat="1" applyFont="1" applyBorder="1" applyAlignment="1" applyProtection="1">
      <alignment horizontal="right"/>
    </xf>
    <xf numFmtId="164" fontId="0" fillId="0" borderId="5" xfId="1" applyNumberFormat="1" applyFont="1" applyBorder="1" applyAlignment="1" applyProtection="1">
      <alignment horizontal="right"/>
      <protection locked="0"/>
    </xf>
    <xf numFmtId="164" fontId="0" fillId="0" borderId="1" xfId="1" applyNumberFormat="1" applyFont="1" applyBorder="1" applyAlignment="1" applyProtection="1">
      <alignment horizontal="right"/>
      <protection locked="0"/>
    </xf>
    <xf numFmtId="164" fontId="0" fillId="0" borderId="22" xfId="1" applyNumberFormat="1" applyFont="1" applyBorder="1" applyAlignment="1" applyProtection="1">
      <alignment horizontal="right"/>
      <protection locked="0"/>
    </xf>
    <xf numFmtId="164" fontId="0" fillId="0" borderId="24" xfId="1" applyNumberFormat="1" applyFont="1" applyBorder="1" applyAlignment="1" applyProtection="1">
      <alignment horizontal="right"/>
      <protection locked="0"/>
    </xf>
    <xf numFmtId="164" fontId="0" fillId="0" borderId="25" xfId="1" applyNumberFormat="1" applyFont="1" applyBorder="1" applyAlignment="1" applyProtection="1">
      <alignment horizontal="right"/>
    </xf>
    <xf numFmtId="164" fontId="0" fillId="0" borderId="0" xfId="1" applyNumberFormat="1" applyFont="1" applyBorder="1" applyAlignment="1" applyProtection="1">
      <alignment horizontal="right"/>
      <protection locked="0"/>
    </xf>
    <xf numFmtId="164" fontId="0" fillId="0" borderId="12" xfId="1" applyNumberFormat="1" applyFont="1" applyBorder="1" applyAlignment="1" applyProtection="1">
      <alignment horizontal="right"/>
    </xf>
    <xf numFmtId="164" fontId="0" fillId="0" borderId="8" xfId="1" applyNumberFormat="1" applyFont="1" applyBorder="1" applyAlignment="1" applyProtection="1">
      <alignment horizontal="right"/>
    </xf>
    <xf numFmtId="164" fontId="2" fillId="3" borderId="9" xfId="1" applyNumberFormat="1" applyFont="1" applyFill="1" applyBorder="1" applyAlignment="1" applyProtection="1">
      <alignment horizontal="center"/>
    </xf>
    <xf numFmtId="164" fontId="2" fillId="2" borderId="10" xfId="1" applyNumberFormat="1" applyFont="1" applyFill="1" applyBorder="1" applyAlignment="1" applyProtection="1">
      <alignment horizontal="center"/>
    </xf>
    <xf numFmtId="164" fontId="2" fillId="2" borderId="11" xfId="1" applyNumberFormat="1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164" fontId="0" fillId="0" borderId="6" xfId="1" applyNumberFormat="1" applyFont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164" fontId="2" fillId="3" borderId="9" xfId="1" applyNumberFormat="1" applyFont="1" applyFill="1" applyBorder="1" applyAlignment="1" applyProtection="1">
      <alignment horizontal="center"/>
    </xf>
    <xf numFmtId="164" fontId="2" fillId="3" borderId="10" xfId="1" applyNumberFormat="1" applyFont="1" applyFill="1" applyBorder="1" applyAlignment="1" applyProtection="1">
      <alignment horizontal="center"/>
    </xf>
    <xf numFmtId="164" fontId="2" fillId="3" borderId="11" xfId="1" applyNumberFormat="1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164" fontId="3" fillId="0" borderId="0" xfId="1" applyNumberFormat="1" applyFont="1" applyBorder="1" applyAlignment="1" applyProtection="1">
      <protection locked="0"/>
    </xf>
    <xf numFmtId="164" fontId="3" fillId="0" borderId="0" xfId="1" applyNumberFormat="1" applyFont="1" applyAlignment="1" applyProtection="1">
      <alignment horizontal="left"/>
      <protection locked="0"/>
    </xf>
    <xf numFmtId="164" fontId="3" fillId="0" borderId="0" xfId="1" applyNumberFormat="1" applyFont="1" applyProtection="1">
      <protection locked="0"/>
    </xf>
    <xf numFmtId="164" fontId="3" fillId="0" borderId="0" xfId="1" applyNumberFormat="1" applyFont="1" applyAlignment="1" applyProtection="1">
      <alignment horizontal="right"/>
      <protection locked="0"/>
    </xf>
    <xf numFmtId="37" fontId="3" fillId="0" borderId="0" xfId="1" applyNumberFormat="1" applyFont="1" applyBorder="1" applyAlignment="1" applyProtection="1">
      <alignment horizontal="right"/>
      <protection locked="0"/>
    </xf>
    <xf numFmtId="164" fontId="0" fillId="0" borderId="7" xfId="1" applyNumberFormat="1" applyFont="1" applyBorder="1" applyAlignment="1" applyProtection="1">
      <alignment horizontal="right"/>
      <protection locked="0"/>
    </xf>
    <xf numFmtId="164" fontId="0" fillId="0" borderId="18" xfId="1" applyNumberFormat="1" applyFont="1" applyBorder="1" applyAlignment="1" applyProtection="1">
      <alignment horizontal="right"/>
      <protection locked="0"/>
    </xf>
    <xf numFmtId="164" fontId="0" fillId="0" borderId="19" xfId="1" applyNumberFormat="1" applyFont="1" applyBorder="1" applyAlignment="1" applyProtection="1">
      <alignment horizontal="right"/>
    </xf>
    <xf numFmtId="0" fontId="2" fillId="2" borderId="15" xfId="0" applyFont="1" applyFill="1" applyBorder="1" applyAlignment="1" applyProtection="1"/>
    <xf numFmtId="0" fontId="2" fillId="2" borderId="15" xfId="0" applyFont="1" applyFill="1" applyBorder="1" applyAlignment="1" applyProtection="1">
      <alignment horizontal="left"/>
    </xf>
    <xf numFmtId="0" fontId="2" fillId="2" borderId="17" xfId="0" applyFont="1" applyFill="1" applyBorder="1" applyAlignment="1" applyProtection="1"/>
    <xf numFmtId="0" fontId="2" fillId="2" borderId="17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21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left"/>
    </xf>
    <xf numFmtId="0" fontId="2" fillId="2" borderId="26" xfId="0" applyFont="1" applyFill="1" applyBorder="1" applyAlignment="1" applyProtection="1">
      <alignment horizontal="left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justify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</cellXfs>
  <cellStyles count="3">
    <cellStyle name="Millares" xfId="1" builtinId="3"/>
    <cellStyle name="Millares 2" xfId="2"/>
    <cellStyle name="Normal" xfId="0" builtinId="0"/>
  </cellStyles>
  <dxfs count="214"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rgb="FFE7DE8A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colors>
    <mruColors>
      <color rgb="FFBC9B5D"/>
      <color rgb="FF800000"/>
      <color rgb="FFE7DE8A"/>
      <color rgb="FFDEE78A"/>
      <color rgb="FF990000"/>
      <color rgb="FFA50021"/>
      <color rgb="FF990033"/>
      <color rgb="FF660033"/>
      <color rgb="FFFF5757"/>
      <color rgb="FFF28F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4.png"/><Relationship Id="rId2" Type="http://schemas.openxmlformats.org/officeDocument/2006/relationships/image" Target="../media/image1.jpeg"/><Relationship Id="rId1" Type="http://schemas.openxmlformats.org/officeDocument/2006/relationships/hyperlink" Target="http://www.andresquimbay.com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www.linkedin.com/in/andresquimbay" TargetMode="External"/><Relationship Id="rId4" Type="http://schemas.openxmlformats.org/officeDocument/2006/relationships/hyperlink" Target="http://www.facebook.com/andresquimbaymento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45720</xdr:rowOff>
    </xdr:from>
    <xdr:to>
      <xdr:col>1</xdr:col>
      <xdr:colOff>3581400</xdr:colOff>
      <xdr:row>1</xdr:row>
      <xdr:rowOff>9525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45720"/>
          <a:ext cx="3634740" cy="908685"/>
        </a:xfrm>
        <a:prstGeom prst="rect">
          <a:avLst/>
        </a:prstGeom>
      </xdr:spPr>
    </xdr:pic>
    <xdr:clientData/>
  </xdr:twoCellAnchor>
  <xdr:twoCellAnchor editAs="oneCell">
    <xdr:from>
      <xdr:col>0</xdr:col>
      <xdr:colOff>175260</xdr:colOff>
      <xdr:row>39</xdr:row>
      <xdr:rowOff>53340</xdr:rowOff>
    </xdr:from>
    <xdr:to>
      <xdr:col>1</xdr:col>
      <xdr:colOff>2727960</xdr:colOff>
      <xdr:row>43</xdr:row>
      <xdr:rowOff>15240</xdr:rowOff>
    </xdr:to>
    <xdr:pic>
      <xdr:nvPicPr>
        <xdr:cNvPr id="3" name="Imagen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" y="15171420"/>
          <a:ext cx="2773680" cy="693420"/>
        </a:xfrm>
        <a:prstGeom prst="rect">
          <a:avLst/>
        </a:prstGeom>
      </xdr:spPr>
    </xdr:pic>
    <xdr:clientData/>
  </xdr:twoCellAnchor>
  <xdr:twoCellAnchor>
    <xdr:from>
      <xdr:col>1</xdr:col>
      <xdr:colOff>49298</xdr:colOff>
      <xdr:row>45</xdr:row>
      <xdr:rowOff>42619</xdr:rowOff>
    </xdr:from>
    <xdr:to>
      <xdr:col>1</xdr:col>
      <xdr:colOff>327902</xdr:colOff>
      <xdr:row>46</xdr:row>
      <xdr:rowOff>129630</xdr:rowOff>
    </xdr:to>
    <xdr:sp macro="" textlink="">
      <xdr:nvSpPr>
        <xdr:cNvPr id="4" name="Facebook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70278" y="16257979"/>
          <a:ext cx="278604" cy="269891"/>
        </a:xfrm>
        <a:custGeom>
          <a:avLst/>
          <a:gdLst>
            <a:gd name="T0" fmla="*/ 483 w 540"/>
            <a:gd name="T1" fmla="*/ 0 h 541"/>
            <a:gd name="T2" fmla="*/ 56 w 540"/>
            <a:gd name="T3" fmla="*/ 0 h 541"/>
            <a:gd name="T4" fmla="*/ 0 w 540"/>
            <a:gd name="T5" fmla="*/ 57 h 541"/>
            <a:gd name="T6" fmla="*/ 0 w 540"/>
            <a:gd name="T7" fmla="*/ 483 h 541"/>
            <a:gd name="T8" fmla="*/ 56 w 540"/>
            <a:gd name="T9" fmla="*/ 540 h 541"/>
            <a:gd name="T10" fmla="*/ 483 w 540"/>
            <a:gd name="T11" fmla="*/ 540 h 541"/>
            <a:gd name="T12" fmla="*/ 539 w 540"/>
            <a:gd name="T13" fmla="*/ 483 h 541"/>
            <a:gd name="T14" fmla="*/ 539 w 540"/>
            <a:gd name="T15" fmla="*/ 57 h 541"/>
            <a:gd name="T16" fmla="*/ 483 w 540"/>
            <a:gd name="T17" fmla="*/ 0 h 541"/>
            <a:gd name="T18" fmla="*/ 457 w 540"/>
            <a:gd name="T19" fmla="*/ 57 h 541"/>
            <a:gd name="T20" fmla="*/ 457 w 540"/>
            <a:gd name="T21" fmla="*/ 139 h 541"/>
            <a:gd name="T22" fmla="*/ 405 w 540"/>
            <a:gd name="T23" fmla="*/ 139 h 541"/>
            <a:gd name="T24" fmla="*/ 375 w 540"/>
            <a:gd name="T25" fmla="*/ 165 h 541"/>
            <a:gd name="T26" fmla="*/ 375 w 540"/>
            <a:gd name="T27" fmla="*/ 216 h 541"/>
            <a:gd name="T28" fmla="*/ 457 w 540"/>
            <a:gd name="T29" fmla="*/ 216 h 541"/>
            <a:gd name="T30" fmla="*/ 457 w 540"/>
            <a:gd name="T31" fmla="*/ 298 h 541"/>
            <a:gd name="T32" fmla="*/ 375 w 540"/>
            <a:gd name="T33" fmla="*/ 298 h 541"/>
            <a:gd name="T34" fmla="*/ 375 w 540"/>
            <a:gd name="T35" fmla="*/ 483 h 541"/>
            <a:gd name="T36" fmla="*/ 298 w 540"/>
            <a:gd name="T37" fmla="*/ 483 h 541"/>
            <a:gd name="T38" fmla="*/ 298 w 540"/>
            <a:gd name="T39" fmla="*/ 298 h 541"/>
            <a:gd name="T40" fmla="*/ 241 w 540"/>
            <a:gd name="T41" fmla="*/ 298 h 541"/>
            <a:gd name="T42" fmla="*/ 241 w 540"/>
            <a:gd name="T43" fmla="*/ 216 h 541"/>
            <a:gd name="T44" fmla="*/ 298 w 540"/>
            <a:gd name="T45" fmla="*/ 216 h 541"/>
            <a:gd name="T46" fmla="*/ 298 w 540"/>
            <a:gd name="T47" fmla="*/ 149 h 541"/>
            <a:gd name="T48" fmla="*/ 390 w 540"/>
            <a:gd name="T49" fmla="*/ 57 h 541"/>
            <a:gd name="T50" fmla="*/ 457 w 540"/>
            <a:gd name="T51" fmla="*/ 57 h 5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</a:cxnLst>
          <a:rect l="0" t="0" r="r" b="b"/>
          <a:pathLst>
            <a:path w="540" h="541">
              <a:moveTo>
                <a:pt x="483" y="0"/>
              </a:moveTo>
              <a:lnTo>
                <a:pt x="56" y="0"/>
              </a:lnTo>
              <a:cubicBezTo>
                <a:pt x="25" y="0"/>
                <a:pt x="0" y="26"/>
                <a:pt x="0" y="57"/>
              </a:cubicBezTo>
              <a:lnTo>
                <a:pt x="0" y="483"/>
              </a:lnTo>
              <a:cubicBezTo>
                <a:pt x="0" y="514"/>
                <a:pt x="25" y="540"/>
                <a:pt x="56" y="540"/>
              </a:cubicBezTo>
              <a:lnTo>
                <a:pt x="483" y="540"/>
              </a:lnTo>
              <a:cubicBezTo>
                <a:pt x="513" y="540"/>
                <a:pt x="539" y="514"/>
                <a:pt x="539" y="483"/>
              </a:cubicBezTo>
              <a:lnTo>
                <a:pt x="539" y="57"/>
              </a:lnTo>
              <a:cubicBezTo>
                <a:pt x="539" y="26"/>
                <a:pt x="513" y="0"/>
                <a:pt x="483" y="0"/>
              </a:cubicBezTo>
              <a:close/>
              <a:moveTo>
                <a:pt x="457" y="57"/>
              </a:moveTo>
              <a:lnTo>
                <a:pt x="457" y="139"/>
              </a:lnTo>
              <a:lnTo>
                <a:pt x="405" y="139"/>
              </a:lnTo>
              <a:cubicBezTo>
                <a:pt x="385" y="139"/>
                <a:pt x="375" y="149"/>
                <a:pt x="375" y="165"/>
              </a:cubicBezTo>
              <a:lnTo>
                <a:pt x="375" y="216"/>
              </a:lnTo>
              <a:lnTo>
                <a:pt x="457" y="216"/>
              </a:lnTo>
              <a:lnTo>
                <a:pt x="457" y="298"/>
              </a:lnTo>
              <a:lnTo>
                <a:pt x="375" y="298"/>
              </a:lnTo>
              <a:lnTo>
                <a:pt x="375" y="483"/>
              </a:lnTo>
              <a:lnTo>
                <a:pt x="298" y="483"/>
              </a:lnTo>
              <a:lnTo>
                <a:pt x="298" y="298"/>
              </a:lnTo>
              <a:lnTo>
                <a:pt x="241" y="298"/>
              </a:lnTo>
              <a:lnTo>
                <a:pt x="241" y="216"/>
              </a:lnTo>
              <a:lnTo>
                <a:pt x="298" y="216"/>
              </a:lnTo>
              <a:lnTo>
                <a:pt x="298" y="149"/>
              </a:lnTo>
              <a:cubicBezTo>
                <a:pt x="298" y="98"/>
                <a:pt x="339" y="57"/>
                <a:pt x="390" y="57"/>
              </a:cubicBezTo>
              <a:lnTo>
                <a:pt x="457" y="57"/>
              </a:lnTo>
              <a:close/>
            </a:path>
          </a:pathLst>
        </a:custGeom>
        <a:solidFill>
          <a:srgbClr val="BC9B5D"/>
        </a:solidFill>
        <a:ln>
          <a:noFill/>
        </a:ln>
        <a:effectLst/>
      </xdr:spPr>
      <xdr:txBody>
        <a:bodyPr wrap="square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</xdr:col>
      <xdr:colOff>342372</xdr:colOff>
      <xdr:row>45</xdr:row>
      <xdr:rowOff>57621</xdr:rowOff>
    </xdr:from>
    <xdr:to>
      <xdr:col>1</xdr:col>
      <xdr:colOff>3202386</xdr:colOff>
      <xdr:row>46</xdr:row>
      <xdr:rowOff>128657</xdr:rowOff>
    </xdr:to>
    <xdr:sp macro="" textlink="">
      <xdr:nvSpPr>
        <xdr:cNvPr id="5" name="CuadroTexto 20">
          <a:hlinkClick xmlns:r="http://schemas.openxmlformats.org/officeDocument/2006/relationships" r:id="rId4"/>
        </xdr:cNvPr>
        <xdr:cNvSpPr txBox="1"/>
      </xdr:nvSpPr>
      <xdr:spPr>
        <a:xfrm>
          <a:off x="563352" y="16272981"/>
          <a:ext cx="2860014" cy="25391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050"/>
            <a:t>www.facebook.com</a:t>
          </a:r>
          <a:r>
            <a:rPr lang="en-US" sz="1050"/>
            <a:t>/andresquimbaymentor</a:t>
          </a:r>
          <a:endParaRPr lang="es-CO" sz="1050"/>
        </a:p>
      </xdr:txBody>
    </xdr:sp>
    <xdr:clientData/>
  </xdr:twoCellAnchor>
  <xdr:twoCellAnchor>
    <xdr:from>
      <xdr:col>1</xdr:col>
      <xdr:colOff>52675</xdr:colOff>
      <xdr:row>47</xdr:row>
      <xdr:rowOff>15592</xdr:rowOff>
    </xdr:from>
    <xdr:to>
      <xdr:col>1</xdr:col>
      <xdr:colOff>328128</xdr:colOff>
      <xdr:row>48</xdr:row>
      <xdr:rowOff>99553</xdr:rowOff>
    </xdr:to>
    <xdr:sp macro="" textlink="">
      <xdr:nvSpPr>
        <xdr:cNvPr id="6" name="Linkedin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73655" y="16596712"/>
          <a:ext cx="275453" cy="266841"/>
        </a:xfrm>
        <a:custGeom>
          <a:avLst/>
          <a:gdLst>
            <a:gd name="T0" fmla="*/ 483 w 536"/>
            <a:gd name="T1" fmla="*/ 0 h 541"/>
            <a:gd name="T2" fmla="*/ 51 w 536"/>
            <a:gd name="T3" fmla="*/ 0 h 541"/>
            <a:gd name="T4" fmla="*/ 0 w 536"/>
            <a:gd name="T5" fmla="*/ 57 h 541"/>
            <a:gd name="T6" fmla="*/ 0 w 536"/>
            <a:gd name="T7" fmla="*/ 484 h 541"/>
            <a:gd name="T8" fmla="*/ 51 w 536"/>
            <a:gd name="T9" fmla="*/ 540 h 541"/>
            <a:gd name="T10" fmla="*/ 483 w 536"/>
            <a:gd name="T11" fmla="*/ 540 h 541"/>
            <a:gd name="T12" fmla="*/ 535 w 536"/>
            <a:gd name="T13" fmla="*/ 484 h 541"/>
            <a:gd name="T14" fmla="*/ 535 w 536"/>
            <a:gd name="T15" fmla="*/ 57 h 541"/>
            <a:gd name="T16" fmla="*/ 483 w 536"/>
            <a:gd name="T17" fmla="*/ 0 h 541"/>
            <a:gd name="T18" fmla="*/ 159 w 536"/>
            <a:gd name="T19" fmla="*/ 458 h 541"/>
            <a:gd name="T20" fmla="*/ 82 w 536"/>
            <a:gd name="T21" fmla="*/ 458 h 541"/>
            <a:gd name="T22" fmla="*/ 82 w 536"/>
            <a:gd name="T23" fmla="*/ 216 h 541"/>
            <a:gd name="T24" fmla="*/ 159 w 536"/>
            <a:gd name="T25" fmla="*/ 216 h 541"/>
            <a:gd name="T26" fmla="*/ 159 w 536"/>
            <a:gd name="T27" fmla="*/ 458 h 541"/>
            <a:gd name="T28" fmla="*/ 118 w 536"/>
            <a:gd name="T29" fmla="*/ 170 h 541"/>
            <a:gd name="T30" fmla="*/ 72 w 536"/>
            <a:gd name="T31" fmla="*/ 124 h 541"/>
            <a:gd name="T32" fmla="*/ 118 w 536"/>
            <a:gd name="T33" fmla="*/ 72 h 541"/>
            <a:gd name="T34" fmla="*/ 170 w 536"/>
            <a:gd name="T35" fmla="*/ 124 h 541"/>
            <a:gd name="T36" fmla="*/ 118 w 536"/>
            <a:gd name="T37" fmla="*/ 170 h 541"/>
            <a:gd name="T38" fmla="*/ 457 w 536"/>
            <a:gd name="T39" fmla="*/ 458 h 541"/>
            <a:gd name="T40" fmla="*/ 375 w 536"/>
            <a:gd name="T41" fmla="*/ 458 h 541"/>
            <a:gd name="T42" fmla="*/ 375 w 536"/>
            <a:gd name="T43" fmla="*/ 314 h 541"/>
            <a:gd name="T44" fmla="*/ 334 w 536"/>
            <a:gd name="T45" fmla="*/ 278 h 541"/>
            <a:gd name="T46" fmla="*/ 293 w 536"/>
            <a:gd name="T47" fmla="*/ 314 h 541"/>
            <a:gd name="T48" fmla="*/ 293 w 536"/>
            <a:gd name="T49" fmla="*/ 458 h 541"/>
            <a:gd name="T50" fmla="*/ 216 w 536"/>
            <a:gd name="T51" fmla="*/ 458 h 541"/>
            <a:gd name="T52" fmla="*/ 216 w 536"/>
            <a:gd name="T53" fmla="*/ 216 h 541"/>
            <a:gd name="T54" fmla="*/ 293 w 536"/>
            <a:gd name="T55" fmla="*/ 216 h 541"/>
            <a:gd name="T56" fmla="*/ 293 w 536"/>
            <a:gd name="T57" fmla="*/ 247 h 541"/>
            <a:gd name="T58" fmla="*/ 360 w 536"/>
            <a:gd name="T59" fmla="*/ 211 h 541"/>
            <a:gd name="T60" fmla="*/ 457 w 536"/>
            <a:gd name="T61" fmla="*/ 304 h 541"/>
            <a:gd name="T62" fmla="*/ 457 w 536"/>
            <a:gd name="T63" fmla="*/ 458 h 5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</a:cxnLst>
          <a:rect l="0" t="0" r="r" b="b"/>
          <a:pathLst>
            <a:path w="536" h="541">
              <a:moveTo>
                <a:pt x="483" y="0"/>
              </a:moveTo>
              <a:lnTo>
                <a:pt x="51" y="0"/>
              </a:lnTo>
              <a:cubicBezTo>
                <a:pt x="26" y="0"/>
                <a:pt x="0" y="26"/>
                <a:pt x="0" y="57"/>
              </a:cubicBezTo>
              <a:lnTo>
                <a:pt x="0" y="484"/>
              </a:lnTo>
              <a:cubicBezTo>
                <a:pt x="0" y="514"/>
                <a:pt x="26" y="540"/>
                <a:pt x="51" y="540"/>
              </a:cubicBezTo>
              <a:lnTo>
                <a:pt x="483" y="540"/>
              </a:lnTo>
              <a:cubicBezTo>
                <a:pt x="514" y="540"/>
                <a:pt x="535" y="514"/>
                <a:pt x="535" y="484"/>
              </a:cubicBezTo>
              <a:lnTo>
                <a:pt x="535" y="57"/>
              </a:lnTo>
              <a:cubicBezTo>
                <a:pt x="535" y="26"/>
                <a:pt x="514" y="0"/>
                <a:pt x="483" y="0"/>
              </a:cubicBezTo>
              <a:close/>
              <a:moveTo>
                <a:pt x="159" y="458"/>
              </a:moveTo>
              <a:lnTo>
                <a:pt x="82" y="458"/>
              </a:lnTo>
              <a:lnTo>
                <a:pt x="82" y="216"/>
              </a:lnTo>
              <a:lnTo>
                <a:pt x="159" y="216"/>
              </a:lnTo>
              <a:lnTo>
                <a:pt x="159" y="458"/>
              </a:lnTo>
              <a:close/>
              <a:moveTo>
                <a:pt x="118" y="170"/>
              </a:moveTo>
              <a:cubicBezTo>
                <a:pt x="93" y="170"/>
                <a:pt x="72" y="150"/>
                <a:pt x="72" y="124"/>
              </a:cubicBezTo>
              <a:cubicBezTo>
                <a:pt x="72" y="98"/>
                <a:pt x="90" y="72"/>
                <a:pt x="118" y="72"/>
              </a:cubicBezTo>
              <a:cubicBezTo>
                <a:pt x="147" y="72"/>
                <a:pt x="170" y="98"/>
                <a:pt x="170" y="124"/>
              </a:cubicBezTo>
              <a:cubicBezTo>
                <a:pt x="170" y="150"/>
                <a:pt x="149" y="170"/>
                <a:pt x="118" y="170"/>
              </a:cubicBezTo>
              <a:close/>
              <a:moveTo>
                <a:pt x="457" y="458"/>
              </a:moveTo>
              <a:lnTo>
                <a:pt x="375" y="458"/>
              </a:lnTo>
              <a:lnTo>
                <a:pt x="375" y="314"/>
              </a:lnTo>
              <a:cubicBezTo>
                <a:pt x="375" y="293"/>
                <a:pt x="355" y="278"/>
                <a:pt x="334" y="278"/>
              </a:cubicBezTo>
              <a:cubicBezTo>
                <a:pt x="314" y="278"/>
                <a:pt x="293" y="293"/>
                <a:pt x="293" y="314"/>
              </a:cubicBezTo>
              <a:lnTo>
                <a:pt x="293" y="458"/>
              </a:lnTo>
              <a:lnTo>
                <a:pt x="216" y="458"/>
              </a:lnTo>
              <a:lnTo>
                <a:pt x="216" y="216"/>
              </a:lnTo>
              <a:lnTo>
                <a:pt x="293" y="216"/>
              </a:lnTo>
              <a:lnTo>
                <a:pt x="293" y="247"/>
              </a:lnTo>
              <a:cubicBezTo>
                <a:pt x="308" y="227"/>
                <a:pt x="339" y="211"/>
                <a:pt x="360" y="211"/>
              </a:cubicBezTo>
              <a:cubicBezTo>
                <a:pt x="411" y="211"/>
                <a:pt x="457" y="252"/>
                <a:pt x="457" y="304"/>
              </a:cubicBezTo>
              <a:lnTo>
                <a:pt x="457" y="458"/>
              </a:lnTo>
              <a:close/>
            </a:path>
          </a:pathLst>
        </a:custGeom>
        <a:solidFill>
          <a:srgbClr val="BC9B5D"/>
        </a:solidFill>
        <a:ln>
          <a:noFill/>
        </a:ln>
        <a:effectLst/>
      </xdr:spPr>
      <xdr:txBody>
        <a:bodyPr wrap="square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</xdr:col>
      <xdr:colOff>342372</xdr:colOff>
      <xdr:row>47</xdr:row>
      <xdr:rowOff>40174</xdr:rowOff>
    </xdr:from>
    <xdr:to>
      <xdr:col>1</xdr:col>
      <xdr:colOff>3202386</xdr:colOff>
      <xdr:row>48</xdr:row>
      <xdr:rowOff>111210</xdr:rowOff>
    </xdr:to>
    <xdr:sp macro="" textlink="">
      <xdr:nvSpPr>
        <xdr:cNvPr id="7" name="CuadroTexto 22">
          <a:hlinkClick xmlns:r="http://schemas.openxmlformats.org/officeDocument/2006/relationships" r:id="rId5"/>
        </xdr:cNvPr>
        <xdr:cNvSpPr txBox="1"/>
      </xdr:nvSpPr>
      <xdr:spPr>
        <a:xfrm>
          <a:off x="563352" y="16621294"/>
          <a:ext cx="2860014" cy="25391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050"/>
            <a:t>www.linkedin.com</a:t>
          </a:r>
          <a:r>
            <a:rPr lang="en-US" sz="1050"/>
            <a:t>/in/andresquimbay</a:t>
          </a:r>
          <a:endParaRPr lang="es-CO" sz="1050"/>
        </a:p>
      </xdr:txBody>
    </xdr:sp>
    <xdr:clientData/>
  </xdr:twoCellAnchor>
  <xdr:twoCellAnchor>
    <xdr:from>
      <xdr:col>1</xdr:col>
      <xdr:colOff>348006</xdr:colOff>
      <xdr:row>43</xdr:row>
      <xdr:rowOff>77448</xdr:rowOff>
    </xdr:from>
    <xdr:to>
      <xdr:col>1</xdr:col>
      <xdr:colOff>3208020</xdr:colOff>
      <xdr:row>44</xdr:row>
      <xdr:rowOff>148484</xdr:rowOff>
    </xdr:to>
    <xdr:sp macro="" textlink="">
      <xdr:nvSpPr>
        <xdr:cNvPr id="8" name="CuadroTexto 26">
          <a:hlinkClick xmlns:r="http://schemas.openxmlformats.org/officeDocument/2006/relationships" r:id="rId1"/>
        </xdr:cNvPr>
        <xdr:cNvSpPr txBox="1"/>
      </xdr:nvSpPr>
      <xdr:spPr>
        <a:xfrm>
          <a:off x="568986" y="15927048"/>
          <a:ext cx="2860014" cy="25391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050"/>
            <a:t>www.a</a:t>
          </a:r>
          <a:r>
            <a:rPr lang="en-US" sz="1050"/>
            <a:t>ndresquimbay.com</a:t>
          </a:r>
          <a:endParaRPr lang="es-CO" sz="1050"/>
        </a:p>
      </xdr:txBody>
    </xdr:sp>
    <xdr:clientData/>
  </xdr:twoCellAnchor>
  <xdr:twoCellAnchor>
    <xdr:from>
      <xdr:col>1</xdr:col>
      <xdr:colOff>45720</xdr:colOff>
      <xdr:row>43</xdr:row>
      <xdr:rowOff>53340</xdr:rowOff>
    </xdr:from>
    <xdr:to>
      <xdr:col>1</xdr:col>
      <xdr:colOff>327660</xdr:colOff>
      <xdr:row>44</xdr:row>
      <xdr:rowOff>141923</xdr:rowOff>
    </xdr:to>
    <xdr:sp macro="" textlink="">
      <xdr:nvSpPr>
        <xdr:cNvPr id="9" name="World">
          <a:hlinkClick xmlns:r="http://schemas.openxmlformats.org/officeDocument/2006/relationships" r:id="rId1"/>
        </xdr:cNvPr>
        <xdr:cNvSpPr>
          <a:spLocks noChangeAspect="1" noEditPoints="1"/>
        </xdr:cNvSpPr>
      </xdr:nvSpPr>
      <xdr:spPr bwMode="auto">
        <a:xfrm>
          <a:off x="266700" y="15902940"/>
          <a:ext cx="281940" cy="271463"/>
        </a:xfrm>
        <a:custGeom>
          <a:avLst/>
          <a:gdLst>
            <a:gd name="T0" fmla="*/ 591 w 733"/>
            <a:gd name="T1" fmla="*/ 273 h 733"/>
            <a:gd name="T2" fmla="*/ 446 w 733"/>
            <a:gd name="T3" fmla="*/ 402 h 733"/>
            <a:gd name="T4" fmla="*/ 589 w 733"/>
            <a:gd name="T5" fmla="*/ 479 h 733"/>
            <a:gd name="T6" fmla="*/ 608 w 733"/>
            <a:gd name="T7" fmla="*/ 600 h 733"/>
            <a:gd name="T8" fmla="*/ 232 w 733"/>
            <a:gd name="T9" fmla="*/ 675 h 733"/>
            <a:gd name="T10" fmla="*/ 283 w 733"/>
            <a:gd name="T11" fmla="*/ 601 h 733"/>
            <a:gd name="T12" fmla="*/ 327 w 733"/>
            <a:gd name="T13" fmla="*/ 501 h 733"/>
            <a:gd name="T14" fmla="*/ 169 w 733"/>
            <a:gd name="T15" fmla="*/ 400 h 733"/>
            <a:gd name="T16" fmla="*/ 100 w 733"/>
            <a:gd name="T17" fmla="*/ 308 h 733"/>
            <a:gd name="T18" fmla="*/ 107 w 733"/>
            <a:gd name="T19" fmla="*/ 251 h 733"/>
            <a:gd name="T20" fmla="*/ 140 w 733"/>
            <a:gd name="T21" fmla="*/ 297 h 733"/>
            <a:gd name="T22" fmla="*/ 184 w 733"/>
            <a:gd name="T23" fmla="*/ 213 h 733"/>
            <a:gd name="T24" fmla="*/ 244 w 733"/>
            <a:gd name="T25" fmla="*/ 191 h 733"/>
            <a:gd name="T26" fmla="*/ 275 w 733"/>
            <a:gd name="T27" fmla="*/ 132 h 733"/>
            <a:gd name="T28" fmla="*/ 218 w 733"/>
            <a:gd name="T29" fmla="*/ 108 h 733"/>
            <a:gd name="T30" fmla="*/ 300 w 733"/>
            <a:gd name="T31" fmla="*/ 74 h 733"/>
            <a:gd name="T32" fmla="*/ 248 w 733"/>
            <a:gd name="T33" fmla="*/ 52 h 733"/>
            <a:gd name="T34" fmla="*/ 486 w 733"/>
            <a:gd name="T35" fmla="*/ 53 h 733"/>
            <a:gd name="T36" fmla="*/ 468 w 733"/>
            <a:gd name="T37" fmla="*/ 93 h 733"/>
            <a:gd name="T38" fmla="*/ 524 w 733"/>
            <a:gd name="T39" fmla="*/ 155 h 733"/>
            <a:gd name="T40" fmla="*/ 490 w 733"/>
            <a:gd name="T41" fmla="*/ 193 h 733"/>
            <a:gd name="T42" fmla="*/ 475 w 733"/>
            <a:gd name="T43" fmla="*/ 245 h 733"/>
            <a:gd name="T44" fmla="*/ 545 w 733"/>
            <a:gd name="T45" fmla="*/ 203 h 733"/>
            <a:gd name="T46" fmla="*/ 604 w 733"/>
            <a:gd name="T47" fmla="*/ 208 h 733"/>
            <a:gd name="T48" fmla="*/ 30 w 733"/>
            <a:gd name="T49" fmla="*/ 367 h 733"/>
            <a:gd name="T50" fmla="*/ 58 w 733"/>
            <a:gd name="T51" fmla="*/ 289 h 733"/>
            <a:gd name="T52" fmla="*/ 110 w 733"/>
            <a:gd name="T53" fmla="*/ 423 h 733"/>
            <a:gd name="T54" fmla="*/ 162 w 733"/>
            <a:gd name="T55" fmla="*/ 580 h 733"/>
            <a:gd name="T56" fmla="*/ 197 w 733"/>
            <a:gd name="T57" fmla="*/ 657 h 733"/>
            <a:gd name="T58" fmla="*/ 366 w 733"/>
            <a:gd name="T59" fmla="*/ 0 h 733"/>
            <a:gd name="T60" fmla="*/ 366 w 733"/>
            <a:gd name="T61" fmla="*/ 733 h 733"/>
            <a:gd name="T62" fmla="*/ 366 w 733"/>
            <a:gd name="T63" fmla="*/ 0 h 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</a:cxnLst>
          <a:rect l="0" t="0" r="r" b="b"/>
          <a:pathLst>
            <a:path w="733" h="733">
              <a:moveTo>
                <a:pt x="633" y="242"/>
              </a:moveTo>
              <a:cubicBezTo>
                <a:pt x="601" y="266"/>
                <a:pt x="606" y="276"/>
                <a:pt x="591" y="273"/>
              </a:cubicBezTo>
              <a:cubicBezTo>
                <a:pt x="575" y="270"/>
                <a:pt x="506" y="255"/>
                <a:pt x="490" y="294"/>
              </a:cubicBezTo>
              <a:cubicBezTo>
                <a:pt x="474" y="333"/>
                <a:pt x="415" y="364"/>
                <a:pt x="446" y="402"/>
              </a:cubicBezTo>
              <a:cubicBezTo>
                <a:pt x="476" y="440"/>
                <a:pt x="469" y="467"/>
                <a:pt x="512" y="473"/>
              </a:cubicBezTo>
              <a:cubicBezTo>
                <a:pt x="556" y="479"/>
                <a:pt x="578" y="459"/>
                <a:pt x="589" y="479"/>
              </a:cubicBezTo>
              <a:cubicBezTo>
                <a:pt x="600" y="499"/>
                <a:pt x="591" y="501"/>
                <a:pt x="592" y="532"/>
              </a:cubicBezTo>
              <a:cubicBezTo>
                <a:pt x="592" y="547"/>
                <a:pt x="600" y="575"/>
                <a:pt x="608" y="600"/>
              </a:cubicBezTo>
              <a:cubicBezTo>
                <a:pt x="547" y="663"/>
                <a:pt x="461" y="703"/>
                <a:pt x="366" y="703"/>
              </a:cubicBezTo>
              <a:cubicBezTo>
                <a:pt x="319" y="703"/>
                <a:pt x="273" y="693"/>
                <a:pt x="232" y="675"/>
              </a:cubicBezTo>
              <a:cubicBezTo>
                <a:pt x="233" y="670"/>
                <a:pt x="234" y="666"/>
                <a:pt x="233" y="665"/>
              </a:cubicBezTo>
              <a:cubicBezTo>
                <a:pt x="232" y="658"/>
                <a:pt x="235" y="618"/>
                <a:pt x="283" y="601"/>
              </a:cubicBezTo>
              <a:cubicBezTo>
                <a:pt x="331" y="585"/>
                <a:pt x="323" y="564"/>
                <a:pt x="337" y="544"/>
              </a:cubicBezTo>
              <a:cubicBezTo>
                <a:pt x="352" y="523"/>
                <a:pt x="355" y="508"/>
                <a:pt x="327" y="501"/>
              </a:cubicBezTo>
              <a:cubicBezTo>
                <a:pt x="300" y="495"/>
                <a:pt x="271" y="491"/>
                <a:pt x="247" y="452"/>
              </a:cubicBezTo>
              <a:cubicBezTo>
                <a:pt x="222" y="413"/>
                <a:pt x="188" y="412"/>
                <a:pt x="169" y="400"/>
              </a:cubicBezTo>
              <a:cubicBezTo>
                <a:pt x="151" y="388"/>
                <a:pt x="136" y="390"/>
                <a:pt x="114" y="387"/>
              </a:cubicBezTo>
              <a:cubicBezTo>
                <a:pt x="91" y="384"/>
                <a:pt x="99" y="322"/>
                <a:pt x="100" y="308"/>
              </a:cubicBezTo>
              <a:cubicBezTo>
                <a:pt x="101" y="294"/>
                <a:pt x="86" y="313"/>
                <a:pt x="75" y="303"/>
              </a:cubicBezTo>
              <a:cubicBezTo>
                <a:pt x="65" y="294"/>
                <a:pt x="86" y="249"/>
                <a:pt x="107" y="251"/>
              </a:cubicBezTo>
              <a:cubicBezTo>
                <a:pt x="128" y="253"/>
                <a:pt x="123" y="263"/>
                <a:pt x="127" y="286"/>
              </a:cubicBezTo>
              <a:cubicBezTo>
                <a:pt x="131" y="310"/>
                <a:pt x="138" y="304"/>
                <a:pt x="140" y="297"/>
              </a:cubicBezTo>
              <a:cubicBezTo>
                <a:pt x="142" y="289"/>
                <a:pt x="143" y="258"/>
                <a:pt x="150" y="248"/>
              </a:cubicBezTo>
              <a:cubicBezTo>
                <a:pt x="158" y="238"/>
                <a:pt x="160" y="212"/>
                <a:pt x="184" y="213"/>
              </a:cubicBezTo>
              <a:cubicBezTo>
                <a:pt x="208" y="214"/>
                <a:pt x="207" y="191"/>
                <a:pt x="225" y="199"/>
              </a:cubicBezTo>
              <a:cubicBezTo>
                <a:pt x="243" y="206"/>
                <a:pt x="255" y="201"/>
                <a:pt x="244" y="191"/>
              </a:cubicBezTo>
              <a:cubicBezTo>
                <a:pt x="232" y="181"/>
                <a:pt x="239" y="171"/>
                <a:pt x="258" y="178"/>
              </a:cubicBezTo>
              <a:cubicBezTo>
                <a:pt x="277" y="184"/>
                <a:pt x="279" y="150"/>
                <a:pt x="275" y="132"/>
              </a:cubicBezTo>
              <a:cubicBezTo>
                <a:pt x="272" y="114"/>
                <a:pt x="257" y="109"/>
                <a:pt x="240" y="120"/>
              </a:cubicBezTo>
              <a:cubicBezTo>
                <a:pt x="222" y="131"/>
                <a:pt x="209" y="126"/>
                <a:pt x="218" y="108"/>
              </a:cubicBezTo>
              <a:cubicBezTo>
                <a:pt x="227" y="90"/>
                <a:pt x="263" y="105"/>
                <a:pt x="285" y="114"/>
              </a:cubicBezTo>
              <a:cubicBezTo>
                <a:pt x="307" y="123"/>
                <a:pt x="312" y="90"/>
                <a:pt x="300" y="74"/>
              </a:cubicBezTo>
              <a:cubicBezTo>
                <a:pt x="288" y="58"/>
                <a:pt x="288" y="66"/>
                <a:pt x="253" y="68"/>
              </a:cubicBezTo>
              <a:cubicBezTo>
                <a:pt x="240" y="69"/>
                <a:pt x="241" y="61"/>
                <a:pt x="248" y="52"/>
              </a:cubicBezTo>
              <a:cubicBezTo>
                <a:pt x="285" y="38"/>
                <a:pt x="325" y="31"/>
                <a:pt x="366" y="31"/>
              </a:cubicBezTo>
              <a:cubicBezTo>
                <a:pt x="409" y="31"/>
                <a:pt x="449" y="38"/>
                <a:pt x="486" y="53"/>
              </a:cubicBezTo>
              <a:cubicBezTo>
                <a:pt x="491" y="59"/>
                <a:pt x="493" y="64"/>
                <a:pt x="490" y="67"/>
              </a:cubicBezTo>
              <a:cubicBezTo>
                <a:pt x="476" y="76"/>
                <a:pt x="464" y="68"/>
                <a:pt x="468" y="93"/>
              </a:cubicBezTo>
              <a:cubicBezTo>
                <a:pt x="472" y="119"/>
                <a:pt x="491" y="149"/>
                <a:pt x="506" y="139"/>
              </a:cubicBezTo>
              <a:cubicBezTo>
                <a:pt x="520" y="129"/>
                <a:pt x="546" y="142"/>
                <a:pt x="524" y="155"/>
              </a:cubicBezTo>
              <a:cubicBezTo>
                <a:pt x="502" y="169"/>
                <a:pt x="495" y="168"/>
                <a:pt x="485" y="177"/>
              </a:cubicBezTo>
              <a:cubicBezTo>
                <a:pt x="475" y="186"/>
                <a:pt x="479" y="182"/>
                <a:pt x="490" y="193"/>
              </a:cubicBezTo>
              <a:cubicBezTo>
                <a:pt x="500" y="205"/>
                <a:pt x="499" y="207"/>
                <a:pt x="484" y="213"/>
              </a:cubicBezTo>
              <a:cubicBezTo>
                <a:pt x="470" y="218"/>
                <a:pt x="462" y="231"/>
                <a:pt x="475" y="245"/>
              </a:cubicBezTo>
              <a:cubicBezTo>
                <a:pt x="489" y="259"/>
                <a:pt x="498" y="271"/>
                <a:pt x="514" y="245"/>
              </a:cubicBezTo>
              <a:cubicBezTo>
                <a:pt x="529" y="219"/>
                <a:pt x="532" y="196"/>
                <a:pt x="545" y="203"/>
              </a:cubicBezTo>
              <a:cubicBezTo>
                <a:pt x="558" y="210"/>
                <a:pt x="573" y="231"/>
                <a:pt x="583" y="219"/>
              </a:cubicBezTo>
              <a:cubicBezTo>
                <a:pt x="593" y="207"/>
                <a:pt x="591" y="199"/>
                <a:pt x="604" y="208"/>
              </a:cubicBezTo>
              <a:cubicBezTo>
                <a:pt x="617" y="217"/>
                <a:pt x="666" y="218"/>
                <a:pt x="633" y="242"/>
              </a:cubicBezTo>
              <a:close/>
              <a:moveTo>
                <a:pt x="30" y="367"/>
              </a:moveTo>
              <a:cubicBezTo>
                <a:pt x="30" y="312"/>
                <a:pt x="44" y="260"/>
                <a:pt x="67" y="214"/>
              </a:cubicBezTo>
              <a:cubicBezTo>
                <a:pt x="71" y="228"/>
                <a:pt x="64" y="253"/>
                <a:pt x="58" y="289"/>
              </a:cubicBezTo>
              <a:cubicBezTo>
                <a:pt x="52" y="332"/>
                <a:pt x="86" y="322"/>
                <a:pt x="85" y="362"/>
              </a:cubicBezTo>
              <a:cubicBezTo>
                <a:pt x="83" y="402"/>
                <a:pt x="114" y="419"/>
                <a:pt x="110" y="423"/>
              </a:cubicBezTo>
              <a:cubicBezTo>
                <a:pt x="106" y="427"/>
                <a:pt x="90" y="433"/>
                <a:pt x="114" y="485"/>
              </a:cubicBezTo>
              <a:cubicBezTo>
                <a:pt x="138" y="537"/>
                <a:pt x="159" y="552"/>
                <a:pt x="162" y="580"/>
              </a:cubicBezTo>
              <a:cubicBezTo>
                <a:pt x="165" y="608"/>
                <a:pt x="196" y="650"/>
                <a:pt x="196" y="650"/>
              </a:cubicBezTo>
              <a:lnTo>
                <a:pt x="197" y="657"/>
              </a:lnTo>
              <a:cubicBezTo>
                <a:pt x="97" y="599"/>
                <a:pt x="30" y="491"/>
                <a:pt x="30" y="367"/>
              </a:cubicBezTo>
              <a:close/>
              <a:moveTo>
                <a:pt x="366" y="0"/>
              </a:moveTo>
              <a:cubicBezTo>
                <a:pt x="164" y="0"/>
                <a:pt x="0" y="164"/>
                <a:pt x="0" y="367"/>
              </a:cubicBezTo>
              <a:cubicBezTo>
                <a:pt x="0" y="569"/>
                <a:pt x="164" y="733"/>
                <a:pt x="366" y="733"/>
              </a:cubicBezTo>
              <a:cubicBezTo>
                <a:pt x="569" y="733"/>
                <a:pt x="733" y="569"/>
                <a:pt x="733" y="367"/>
              </a:cubicBezTo>
              <a:cubicBezTo>
                <a:pt x="733" y="164"/>
                <a:pt x="569" y="0"/>
                <a:pt x="366" y="0"/>
              </a:cubicBezTo>
              <a:close/>
            </a:path>
          </a:pathLst>
        </a:custGeom>
        <a:solidFill>
          <a:srgbClr val="BC9B5D"/>
        </a:solidFill>
        <a:ln>
          <a:noFill/>
        </a:ln>
        <a:ex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91441</xdr:colOff>
      <xdr:row>7</xdr:row>
      <xdr:rowOff>220676</xdr:rowOff>
    </xdr:from>
    <xdr:to>
      <xdr:col>6</xdr:col>
      <xdr:colOff>60960</xdr:colOff>
      <xdr:row>9</xdr:row>
      <xdr:rowOff>106680</xdr:rowOff>
    </xdr:to>
    <xdr:pic>
      <xdr:nvPicPr>
        <xdr:cNvPr id="12" name="Imagen 11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52606" t="51740" r="29892" b="34214"/>
        <a:stretch/>
      </xdr:blipFill>
      <xdr:spPr>
        <a:xfrm>
          <a:off x="6819901" y="3360116"/>
          <a:ext cx="2346959" cy="1059484"/>
        </a:xfrm>
        <a:prstGeom prst="rect">
          <a:avLst/>
        </a:prstGeom>
      </xdr:spPr>
    </xdr:pic>
    <xdr:clientData/>
  </xdr:twoCellAnchor>
  <xdr:twoCellAnchor>
    <xdr:from>
      <xdr:col>3</xdr:col>
      <xdr:colOff>160020</xdr:colOff>
      <xdr:row>8</xdr:row>
      <xdr:rowOff>68580</xdr:rowOff>
    </xdr:from>
    <xdr:to>
      <xdr:col>5</xdr:col>
      <xdr:colOff>777240</xdr:colOff>
      <xdr:row>9</xdr:row>
      <xdr:rowOff>144780</xdr:rowOff>
    </xdr:to>
    <xdr:sp macro="" textlink="">
      <xdr:nvSpPr>
        <xdr:cNvPr id="13" name="Elipse 12"/>
        <xdr:cNvSpPr/>
      </xdr:nvSpPr>
      <xdr:spPr>
        <a:xfrm>
          <a:off x="6888480" y="3573780"/>
          <a:ext cx="2202180" cy="88392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152400</xdr:colOff>
      <xdr:row>8</xdr:row>
      <xdr:rowOff>251460</xdr:rowOff>
    </xdr:from>
    <xdr:to>
      <xdr:col>2</xdr:col>
      <xdr:colOff>693420</xdr:colOff>
      <xdr:row>8</xdr:row>
      <xdr:rowOff>487680</xdr:rowOff>
    </xdr:to>
    <xdr:sp macro="" textlink="">
      <xdr:nvSpPr>
        <xdr:cNvPr id="15" name="Flecha derecha 14"/>
        <xdr:cNvSpPr/>
      </xdr:nvSpPr>
      <xdr:spPr>
        <a:xfrm>
          <a:off x="6652260" y="3756660"/>
          <a:ext cx="541020" cy="236220"/>
        </a:xfrm>
        <a:prstGeom prst="rightArrow">
          <a:avLst/>
        </a:prstGeom>
        <a:solidFill>
          <a:srgbClr val="BC9B5D"/>
        </a:solidFill>
        <a:ln>
          <a:solidFill>
            <a:srgbClr val="BC9B5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3</xdr:col>
      <xdr:colOff>60962</xdr:colOff>
      <xdr:row>12</xdr:row>
      <xdr:rowOff>53340</xdr:rowOff>
    </xdr:from>
    <xdr:to>
      <xdr:col>9</xdr:col>
      <xdr:colOff>120128</xdr:colOff>
      <xdr:row>12</xdr:row>
      <xdr:rowOff>601980</xdr:rowOff>
    </xdr:to>
    <xdr:pic>
      <xdr:nvPicPr>
        <xdr:cNvPr id="16" name="Imagen 15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1901" t="30048" r="53344" b="60884"/>
        <a:stretch/>
      </xdr:blipFill>
      <xdr:spPr>
        <a:xfrm>
          <a:off x="6789422" y="5661660"/>
          <a:ext cx="4814046" cy="548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137160</xdr:colOff>
      <xdr:row>12</xdr:row>
      <xdr:rowOff>213360</xdr:rowOff>
    </xdr:from>
    <xdr:to>
      <xdr:col>2</xdr:col>
      <xdr:colOff>678180</xdr:colOff>
      <xdr:row>12</xdr:row>
      <xdr:rowOff>449580</xdr:rowOff>
    </xdr:to>
    <xdr:sp macro="" textlink="">
      <xdr:nvSpPr>
        <xdr:cNvPr id="17" name="Flecha derecha 16"/>
        <xdr:cNvSpPr/>
      </xdr:nvSpPr>
      <xdr:spPr>
        <a:xfrm>
          <a:off x="6073140" y="5821680"/>
          <a:ext cx="541020" cy="236220"/>
        </a:xfrm>
        <a:prstGeom prst="rightArrow">
          <a:avLst/>
        </a:prstGeom>
        <a:solidFill>
          <a:srgbClr val="BC9B5D"/>
        </a:solidFill>
        <a:ln>
          <a:solidFill>
            <a:srgbClr val="BC9B5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3</xdr:col>
      <xdr:colOff>129541</xdr:colOff>
      <xdr:row>16</xdr:row>
      <xdr:rowOff>45720</xdr:rowOff>
    </xdr:from>
    <xdr:to>
      <xdr:col>7</xdr:col>
      <xdr:colOff>369271</xdr:colOff>
      <xdr:row>16</xdr:row>
      <xdr:rowOff>1043940</xdr:rowOff>
    </xdr:to>
    <xdr:pic>
      <xdr:nvPicPr>
        <xdr:cNvPr id="20" name="Imagen 19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52951" t="38933" r="22207" b="48138"/>
        <a:stretch/>
      </xdr:blipFill>
      <xdr:spPr>
        <a:xfrm>
          <a:off x="6858001" y="7117080"/>
          <a:ext cx="3409650" cy="998220"/>
        </a:xfrm>
        <a:prstGeom prst="rect">
          <a:avLst/>
        </a:prstGeom>
      </xdr:spPr>
    </xdr:pic>
    <xdr:clientData/>
  </xdr:twoCellAnchor>
  <xdr:twoCellAnchor>
    <xdr:from>
      <xdr:col>7</xdr:col>
      <xdr:colOff>327660</xdr:colOff>
      <xdr:row>12</xdr:row>
      <xdr:rowOff>137160</xdr:rowOff>
    </xdr:from>
    <xdr:to>
      <xdr:col>8</xdr:col>
      <xdr:colOff>716280</xdr:colOff>
      <xdr:row>12</xdr:row>
      <xdr:rowOff>449580</xdr:rowOff>
    </xdr:to>
    <xdr:sp macro="" textlink="">
      <xdr:nvSpPr>
        <xdr:cNvPr id="21" name="Elipse 20"/>
        <xdr:cNvSpPr/>
      </xdr:nvSpPr>
      <xdr:spPr>
        <a:xfrm>
          <a:off x="10226040" y="5745480"/>
          <a:ext cx="1181100" cy="31242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83820</xdr:colOff>
      <xdr:row>16</xdr:row>
      <xdr:rowOff>15240</xdr:rowOff>
    </xdr:from>
    <xdr:to>
      <xdr:col>7</xdr:col>
      <xdr:colOff>350520</xdr:colOff>
      <xdr:row>16</xdr:row>
      <xdr:rowOff>1028700</xdr:rowOff>
    </xdr:to>
    <xdr:sp macro="" textlink="">
      <xdr:nvSpPr>
        <xdr:cNvPr id="22" name="Elipse 21"/>
        <xdr:cNvSpPr/>
      </xdr:nvSpPr>
      <xdr:spPr>
        <a:xfrm>
          <a:off x="6812280" y="7086600"/>
          <a:ext cx="3436620" cy="101346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144780</xdr:colOff>
      <xdr:row>16</xdr:row>
      <xdr:rowOff>434340</xdr:rowOff>
    </xdr:from>
    <xdr:to>
      <xdr:col>2</xdr:col>
      <xdr:colOff>685800</xdr:colOff>
      <xdr:row>16</xdr:row>
      <xdr:rowOff>670560</xdr:rowOff>
    </xdr:to>
    <xdr:sp macro="" textlink="">
      <xdr:nvSpPr>
        <xdr:cNvPr id="23" name="Flecha derecha 22"/>
        <xdr:cNvSpPr/>
      </xdr:nvSpPr>
      <xdr:spPr>
        <a:xfrm>
          <a:off x="6080760" y="7505700"/>
          <a:ext cx="541020" cy="236220"/>
        </a:xfrm>
        <a:prstGeom prst="rightArrow">
          <a:avLst/>
        </a:prstGeom>
        <a:solidFill>
          <a:srgbClr val="BC9B5D"/>
        </a:solidFill>
        <a:ln>
          <a:solidFill>
            <a:srgbClr val="BC9B5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8"/>
  <sheetViews>
    <sheetView showGridLines="0" showRowColHeaders="0" tabSelected="1" workbookViewId="0">
      <pane ySplit="1" topLeftCell="A2" activePane="bottomLeft" state="frozen"/>
      <selection pane="bottomLeft" activeCell="B11" sqref="B11"/>
    </sheetView>
  </sheetViews>
  <sheetFormatPr baseColWidth="10" defaultRowHeight="14.4" x14ac:dyDescent="0.3"/>
  <cols>
    <col min="1" max="1" width="3.21875" customWidth="1"/>
    <col min="2" max="2" width="83.33203125" style="98" customWidth="1"/>
  </cols>
  <sheetData>
    <row r="1" spans="2:2" ht="74.400000000000006" customHeight="1" x14ac:dyDescent="0.3"/>
    <row r="3" spans="2:2" x14ac:dyDescent="0.3">
      <c r="B3" s="99" t="s">
        <v>123</v>
      </c>
    </row>
    <row r="4" spans="2:2" ht="57.6" x14ac:dyDescent="0.3">
      <c r="B4" s="100" t="s">
        <v>136</v>
      </c>
    </row>
    <row r="5" spans="2:2" ht="86.4" x14ac:dyDescent="0.3">
      <c r="B5" s="100" t="s">
        <v>137</v>
      </c>
    </row>
    <row r="6" spans="2:2" x14ac:dyDescent="0.3">
      <c r="B6" s="100"/>
    </row>
    <row r="7" spans="2:2" x14ac:dyDescent="0.3">
      <c r="B7" s="99" t="s">
        <v>138</v>
      </c>
    </row>
    <row r="8" spans="2:2" ht="28.8" x14ac:dyDescent="0.3">
      <c r="B8" s="100" t="s">
        <v>139</v>
      </c>
    </row>
    <row r="9" spans="2:2" ht="63.6" customHeight="1" x14ac:dyDescent="0.3">
      <c r="B9" s="97" t="s">
        <v>153</v>
      </c>
    </row>
    <row r="10" spans="2:2" ht="15.6" x14ac:dyDescent="0.3">
      <c r="B10" s="101"/>
    </row>
    <row r="11" spans="2:2" ht="86.4" x14ac:dyDescent="0.3">
      <c r="B11" s="100" t="s">
        <v>140</v>
      </c>
    </row>
    <row r="12" spans="2:2" x14ac:dyDescent="0.3">
      <c r="B12" s="100"/>
    </row>
    <row r="13" spans="2:2" ht="57.6" x14ac:dyDescent="0.3">
      <c r="B13" s="100" t="s">
        <v>154</v>
      </c>
    </row>
    <row r="14" spans="2:2" ht="28.8" x14ac:dyDescent="0.3">
      <c r="B14" s="100" t="s">
        <v>155</v>
      </c>
    </row>
    <row r="15" spans="2:2" x14ac:dyDescent="0.3">
      <c r="B15" s="100"/>
    </row>
    <row r="16" spans="2:2" x14ac:dyDescent="0.3">
      <c r="B16" s="102" t="s">
        <v>141</v>
      </c>
    </row>
    <row r="17" spans="2:2" ht="86.4" x14ac:dyDescent="0.3">
      <c r="B17" s="100" t="s">
        <v>142</v>
      </c>
    </row>
    <row r="18" spans="2:2" x14ac:dyDescent="0.3">
      <c r="B18" s="100"/>
    </row>
    <row r="19" spans="2:2" ht="72" x14ac:dyDescent="0.3">
      <c r="B19" s="100" t="s">
        <v>143</v>
      </c>
    </row>
    <row r="20" spans="2:2" x14ac:dyDescent="0.3">
      <c r="B20" s="100"/>
    </row>
    <row r="21" spans="2:2" x14ac:dyDescent="0.3">
      <c r="B21" s="99" t="s">
        <v>24</v>
      </c>
    </row>
    <row r="22" spans="2:2" ht="43.2" x14ac:dyDescent="0.3">
      <c r="B22" s="100" t="s">
        <v>144</v>
      </c>
    </row>
    <row r="23" spans="2:2" x14ac:dyDescent="0.3">
      <c r="B23" s="100"/>
    </row>
    <row r="24" spans="2:2" x14ac:dyDescent="0.3">
      <c r="B24" s="99" t="s">
        <v>39</v>
      </c>
    </row>
    <row r="25" spans="2:2" ht="57.6" x14ac:dyDescent="0.3">
      <c r="B25" s="100" t="s">
        <v>145</v>
      </c>
    </row>
    <row r="26" spans="2:2" x14ac:dyDescent="0.3">
      <c r="B26" s="100"/>
    </row>
    <row r="27" spans="2:2" ht="28.8" x14ac:dyDescent="0.3">
      <c r="B27" s="100" t="s">
        <v>146</v>
      </c>
    </row>
    <row r="28" spans="2:2" x14ac:dyDescent="0.3">
      <c r="B28" s="100"/>
    </row>
    <row r="29" spans="2:2" ht="86.4" x14ac:dyDescent="0.3">
      <c r="B29" s="103" t="s">
        <v>147</v>
      </c>
    </row>
    <row r="30" spans="2:2" x14ac:dyDescent="0.3">
      <c r="B30" s="103"/>
    </row>
    <row r="31" spans="2:2" ht="43.2" x14ac:dyDescent="0.3">
      <c r="B31" s="103" t="s">
        <v>148</v>
      </c>
    </row>
    <row r="32" spans="2:2" x14ac:dyDescent="0.3">
      <c r="B32" s="103"/>
    </row>
    <row r="33" spans="2:2" ht="57.6" x14ac:dyDescent="0.3">
      <c r="B33" s="103" t="s">
        <v>149</v>
      </c>
    </row>
    <row r="34" spans="2:2" x14ac:dyDescent="0.3">
      <c r="B34" s="103"/>
    </row>
    <row r="35" spans="2:2" ht="57.6" x14ac:dyDescent="0.3">
      <c r="B35" s="100" t="s">
        <v>150</v>
      </c>
    </row>
    <row r="36" spans="2:2" x14ac:dyDescent="0.3">
      <c r="B36" s="100"/>
    </row>
    <row r="37" spans="2:2" x14ac:dyDescent="0.3">
      <c r="B37" s="100" t="s">
        <v>151</v>
      </c>
    </row>
    <row r="38" spans="2:2" ht="28.8" x14ac:dyDescent="0.3">
      <c r="B38" s="100" t="s">
        <v>152</v>
      </c>
    </row>
  </sheetData>
  <sheetProtection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8"/>
  <sheetViews>
    <sheetView showGridLines="0" zoomScaleNormal="100" workbookViewId="0">
      <pane xSplit="4" ySplit="10" topLeftCell="E11" activePane="bottomRight" state="frozen"/>
      <selection pane="topRight" activeCell="D1" sqref="D1"/>
      <selection pane="bottomLeft" activeCell="A11" sqref="A11"/>
      <selection pane="bottomRight" activeCell="A5" sqref="A5:D5"/>
    </sheetView>
  </sheetViews>
  <sheetFormatPr baseColWidth="10" defaultRowHeight="14.4" x14ac:dyDescent="0.3"/>
  <cols>
    <col min="1" max="1" width="2.109375" style="5" customWidth="1"/>
    <col min="2" max="2" width="53" style="6" bestFit="1" customWidth="1"/>
    <col min="3" max="3" width="23" style="1" bestFit="1" customWidth="1"/>
    <col min="4" max="4" width="12.5546875" style="1" bestFit="1" customWidth="1"/>
    <col min="5" max="5" width="14.88671875" style="32" bestFit="1" customWidth="1"/>
    <col min="6" max="7" width="14" style="32" customWidth="1"/>
    <col min="8" max="8" width="1.88671875" style="2" customWidth="1"/>
    <col min="9" max="9" width="14.88671875" style="32" bestFit="1" customWidth="1"/>
    <col min="10" max="11" width="14" style="32" customWidth="1"/>
    <col min="12" max="12" width="1.88671875" style="2" customWidth="1"/>
    <col min="13" max="13" width="14.88671875" style="32" bestFit="1" customWidth="1"/>
    <col min="14" max="15" width="14" style="32" customWidth="1"/>
    <col min="16" max="16" width="1.88671875" style="2" customWidth="1"/>
    <col min="17" max="17" width="14.88671875" style="32" bestFit="1" customWidth="1"/>
    <col min="18" max="19" width="14" style="32" customWidth="1"/>
    <col min="20" max="20" width="1.88671875" style="2" customWidth="1"/>
    <col min="21" max="21" width="14.88671875" style="32" bestFit="1" customWidth="1"/>
    <col min="22" max="23" width="14" style="32" customWidth="1"/>
    <col min="24" max="24" width="1.88671875" style="2" customWidth="1"/>
    <col min="25" max="25" width="14.88671875" style="32" bestFit="1" customWidth="1"/>
    <col min="26" max="27" width="14" style="32" customWidth="1"/>
    <col min="28" max="28" width="1.88671875" style="2" customWidth="1"/>
    <col min="29" max="29" width="14.88671875" style="32" bestFit="1" customWidth="1"/>
    <col min="30" max="31" width="14" style="32" customWidth="1"/>
    <col min="32" max="32" width="1.88671875" style="2" customWidth="1"/>
    <col min="33" max="33" width="14.88671875" style="32" bestFit="1" customWidth="1"/>
    <col min="34" max="35" width="14" style="32" customWidth="1"/>
    <col min="36" max="36" width="1.88671875" style="2" customWidth="1"/>
    <col min="37" max="37" width="14.88671875" style="32" bestFit="1" customWidth="1"/>
    <col min="38" max="39" width="14" style="32" customWidth="1"/>
    <col min="40" max="40" width="1.88671875" style="2" customWidth="1"/>
    <col min="41" max="41" width="14.88671875" style="32" bestFit="1" customWidth="1"/>
    <col min="42" max="43" width="14" style="32" customWidth="1"/>
    <col min="44" max="44" width="1.88671875" style="2" customWidth="1"/>
    <col min="45" max="45" width="14.88671875" style="32" bestFit="1" customWidth="1"/>
    <col min="46" max="47" width="14" style="32" customWidth="1"/>
    <col min="48" max="48" width="1.88671875" style="2" customWidth="1"/>
    <col min="49" max="49" width="14.88671875" style="32" bestFit="1" customWidth="1"/>
    <col min="50" max="51" width="14" style="32" customWidth="1"/>
    <col min="52" max="16384" width="11.5546875" style="1"/>
  </cols>
  <sheetData>
    <row r="1" spans="1:51" ht="15" thickBot="1" x14ac:dyDescent="0.35">
      <c r="A1" s="84" t="s">
        <v>73</v>
      </c>
      <c r="B1" s="85"/>
      <c r="C1" s="74" t="s">
        <v>113</v>
      </c>
    </row>
    <row r="2" spans="1:51" ht="15" thickBot="1" x14ac:dyDescent="0.35">
      <c r="A2" s="84" t="s">
        <v>16</v>
      </c>
      <c r="B2" s="85"/>
      <c r="C2" s="75" t="s">
        <v>27</v>
      </c>
    </row>
    <row r="3" spans="1:51" ht="15" thickBot="1" x14ac:dyDescent="0.35">
      <c r="A3" s="86" t="s">
        <v>112</v>
      </c>
      <c r="B3" s="87"/>
      <c r="C3" s="75">
        <v>1</v>
      </c>
    </row>
    <row r="4" spans="1:51" s="78" customFormat="1" ht="9" customHeight="1" thickBot="1" x14ac:dyDescent="0.35">
      <c r="A4" s="76"/>
      <c r="B4" s="77"/>
      <c r="E4" s="33">
        <f>C3</f>
        <v>1</v>
      </c>
      <c r="F4" s="79"/>
      <c r="G4" s="79"/>
      <c r="H4" s="80"/>
      <c r="I4" s="33">
        <f>E4+1</f>
        <v>2</v>
      </c>
      <c r="J4" s="79"/>
      <c r="K4" s="79"/>
      <c r="L4" s="80"/>
      <c r="M4" s="33">
        <f>I4+1</f>
        <v>3</v>
      </c>
      <c r="N4" s="79"/>
      <c r="O4" s="79"/>
      <c r="P4" s="80"/>
      <c r="Q4" s="33">
        <f>M4+1</f>
        <v>4</v>
      </c>
      <c r="R4" s="79"/>
      <c r="S4" s="79"/>
      <c r="T4" s="80"/>
      <c r="U4" s="33">
        <f>Q4+1</f>
        <v>5</v>
      </c>
      <c r="V4" s="79"/>
      <c r="W4" s="79"/>
      <c r="X4" s="80"/>
      <c r="Y4" s="33">
        <f>U4+1</f>
        <v>6</v>
      </c>
      <c r="Z4" s="79"/>
      <c r="AA4" s="79"/>
      <c r="AB4" s="80"/>
      <c r="AC4" s="33">
        <f>Y4+1</f>
        <v>7</v>
      </c>
      <c r="AD4" s="79"/>
      <c r="AE4" s="79"/>
      <c r="AF4" s="80"/>
      <c r="AG4" s="33">
        <f>AC4+1</f>
        <v>8</v>
      </c>
      <c r="AH4" s="79"/>
      <c r="AI4" s="79"/>
      <c r="AJ4" s="80"/>
      <c r="AK4" s="33">
        <f>AG4+1</f>
        <v>9</v>
      </c>
      <c r="AL4" s="79"/>
      <c r="AM4" s="79"/>
      <c r="AN4" s="80"/>
      <c r="AO4" s="33">
        <f>AK4+1</f>
        <v>10</v>
      </c>
      <c r="AP4" s="79"/>
      <c r="AQ4" s="79"/>
      <c r="AR4" s="80"/>
      <c r="AS4" s="33">
        <f>AO4+1</f>
        <v>11</v>
      </c>
      <c r="AT4" s="79"/>
      <c r="AU4" s="79"/>
      <c r="AV4" s="80"/>
      <c r="AW4" s="33">
        <f>AS4+1</f>
        <v>12</v>
      </c>
      <c r="AX4" s="79"/>
      <c r="AY4" s="79"/>
    </row>
    <row r="5" spans="1:51" s="4" customFormat="1" ht="15" thickBot="1" x14ac:dyDescent="0.35">
      <c r="A5" s="88" t="s">
        <v>114</v>
      </c>
      <c r="B5" s="89"/>
      <c r="C5" s="89"/>
      <c r="D5" s="90"/>
      <c r="E5" s="54" t="str">
        <f>INDEX(FRECUENCIA,E4,MATCH($C$1,TIPO_FREC,0))</f>
        <v>ENERO</v>
      </c>
      <c r="F5" s="55"/>
      <c r="G5" s="56"/>
      <c r="H5" s="3"/>
      <c r="I5" s="54" t="str">
        <f>INDEX(FRECUENCIA,I4,MATCH($C$1,TIPO_FREC,0))</f>
        <v>FEBRERO</v>
      </c>
      <c r="J5" s="55"/>
      <c r="K5" s="56"/>
      <c r="L5" s="3"/>
      <c r="M5" s="54" t="str">
        <f>INDEX(FRECUENCIA,M4,MATCH($C$1,TIPO_FREC,0))</f>
        <v>MARZO</v>
      </c>
      <c r="N5" s="55"/>
      <c r="O5" s="56"/>
      <c r="P5" s="3"/>
      <c r="Q5" s="54" t="str">
        <f>INDEX(FRECUENCIA,Q4,MATCH($C$1,TIPO_FREC,0))</f>
        <v>ABRIL</v>
      </c>
      <c r="R5" s="55"/>
      <c r="S5" s="56"/>
      <c r="T5" s="3"/>
      <c r="U5" s="54" t="str">
        <f>INDEX(FRECUENCIA,U4,MATCH($C$1,TIPO_FREC,0))</f>
        <v>MAYO</v>
      </c>
      <c r="V5" s="55"/>
      <c r="W5" s="56"/>
      <c r="X5" s="3"/>
      <c r="Y5" s="54" t="str">
        <f>INDEX(FRECUENCIA,Y4,MATCH($C$1,TIPO_FREC,0))</f>
        <v>JUNIO</v>
      </c>
      <c r="Z5" s="55"/>
      <c r="AA5" s="56"/>
      <c r="AB5" s="3"/>
      <c r="AC5" s="54" t="str">
        <f>INDEX(FRECUENCIA,AC4,MATCH($C$1,TIPO_FREC,0))</f>
        <v>JULIO</v>
      </c>
      <c r="AD5" s="55"/>
      <c r="AE5" s="56"/>
      <c r="AF5" s="3"/>
      <c r="AG5" s="54" t="str">
        <f>INDEX(FRECUENCIA,AG4,MATCH($C$1,TIPO_FREC,0))</f>
        <v>AGOSTO</v>
      </c>
      <c r="AH5" s="55"/>
      <c r="AI5" s="56"/>
      <c r="AJ5" s="3"/>
      <c r="AK5" s="54" t="str">
        <f>INDEX(FRECUENCIA,AK4,MATCH($C$1,TIPO_FREC,0))</f>
        <v>SEPTIEMBRE</v>
      </c>
      <c r="AL5" s="55"/>
      <c r="AM5" s="56"/>
      <c r="AN5" s="3"/>
      <c r="AO5" s="54" t="str">
        <f>INDEX(FRECUENCIA,AO4,MATCH($C$1,TIPO_FREC,0))</f>
        <v>OCTUBRE</v>
      </c>
      <c r="AP5" s="55"/>
      <c r="AQ5" s="56"/>
      <c r="AR5" s="3"/>
      <c r="AS5" s="54" t="str">
        <f>INDEX(FRECUENCIA,AS4,MATCH($C$1,TIPO_FREC,0))</f>
        <v>NOVIEMBRE</v>
      </c>
      <c r="AT5" s="55"/>
      <c r="AU5" s="56"/>
      <c r="AV5" s="3"/>
      <c r="AW5" s="54" t="str">
        <f>INDEX(FRECUENCIA,AW4,MATCH($C$1,TIPO_FREC,0))</f>
        <v>DICIEMBRE</v>
      </c>
      <c r="AX5" s="55"/>
      <c r="AY5" s="56"/>
    </row>
    <row r="6" spans="1:51" x14ac:dyDescent="0.3">
      <c r="A6" s="91" t="s">
        <v>17</v>
      </c>
      <c r="B6" s="92"/>
      <c r="C6" s="92"/>
      <c r="D6" s="93"/>
      <c r="E6" s="52">
        <f>E7-E8</f>
        <v>0</v>
      </c>
      <c r="F6" s="53">
        <f>F7-F8</f>
        <v>0</v>
      </c>
      <c r="G6" s="43">
        <f>F6-E6</f>
        <v>0</v>
      </c>
      <c r="I6" s="52">
        <f>I7-I8</f>
        <v>0</v>
      </c>
      <c r="J6" s="53">
        <f>J7-J8</f>
        <v>0</v>
      </c>
      <c r="K6" s="43">
        <f>J6-I6</f>
        <v>0</v>
      </c>
      <c r="M6" s="52">
        <f>M7-M8</f>
        <v>0</v>
      </c>
      <c r="N6" s="53">
        <f>N7-N8</f>
        <v>0</v>
      </c>
      <c r="O6" s="43">
        <f>N6-M6</f>
        <v>0</v>
      </c>
      <c r="Q6" s="52">
        <f>Q7-Q8</f>
        <v>0</v>
      </c>
      <c r="R6" s="53">
        <f>R7-R8</f>
        <v>0</v>
      </c>
      <c r="S6" s="43">
        <f>R6-Q6</f>
        <v>0</v>
      </c>
      <c r="U6" s="52">
        <f>U7-U8</f>
        <v>0</v>
      </c>
      <c r="V6" s="53">
        <f>V7-V8</f>
        <v>0</v>
      </c>
      <c r="W6" s="43">
        <f>V6-U6</f>
        <v>0</v>
      </c>
      <c r="Y6" s="52">
        <f>Y7-Y8</f>
        <v>0</v>
      </c>
      <c r="Z6" s="53">
        <f>Z7-Z8</f>
        <v>0</v>
      </c>
      <c r="AA6" s="43">
        <f>Z6-Y6</f>
        <v>0</v>
      </c>
      <c r="AC6" s="52">
        <f>AC7-AC8</f>
        <v>0</v>
      </c>
      <c r="AD6" s="53">
        <f>AD7-AD8</f>
        <v>0</v>
      </c>
      <c r="AE6" s="43">
        <f>AD6-AC6</f>
        <v>0</v>
      </c>
      <c r="AG6" s="52">
        <f>AG7-AG8</f>
        <v>0</v>
      </c>
      <c r="AH6" s="53">
        <f>AH7-AH8</f>
        <v>0</v>
      </c>
      <c r="AI6" s="43">
        <f>AH6-AG6</f>
        <v>0</v>
      </c>
      <c r="AK6" s="52">
        <f>AK7-AK8</f>
        <v>0</v>
      </c>
      <c r="AL6" s="53">
        <f>AL7-AL8</f>
        <v>0</v>
      </c>
      <c r="AM6" s="43">
        <f>AL6-AK6</f>
        <v>0</v>
      </c>
      <c r="AO6" s="52">
        <f>AO7-AO8</f>
        <v>0</v>
      </c>
      <c r="AP6" s="53">
        <f>AP7-AP8</f>
        <v>0</v>
      </c>
      <c r="AQ6" s="43">
        <f>AP6-AO6</f>
        <v>0</v>
      </c>
      <c r="AS6" s="52">
        <f>AS7-AS8</f>
        <v>0</v>
      </c>
      <c r="AT6" s="53">
        <f>AT7-AT8</f>
        <v>0</v>
      </c>
      <c r="AU6" s="43">
        <f>AT6-AS6</f>
        <v>0</v>
      </c>
      <c r="AW6" s="52">
        <f>AW7-AW8</f>
        <v>0</v>
      </c>
      <c r="AX6" s="53">
        <f>AX7-AX8</f>
        <v>0</v>
      </c>
      <c r="AY6" s="43">
        <f>AX6-AW6</f>
        <v>0</v>
      </c>
    </row>
    <row r="7" spans="1:51" x14ac:dyDescent="0.3">
      <c r="A7" s="91" t="s">
        <v>40</v>
      </c>
      <c r="B7" s="92"/>
      <c r="C7" s="92"/>
      <c r="D7" s="93"/>
      <c r="E7" s="34">
        <f>SUMIF($D$12:$D$159,"ENTRADA",E12:E159)</f>
        <v>0</v>
      </c>
      <c r="F7" s="35">
        <f>SUMIF($D$12:$D$159,"ENTRADA",F12:F159)</f>
        <v>0</v>
      </c>
      <c r="G7" s="43">
        <f t="shared" ref="G7:G8" si="0">F7-E7</f>
        <v>0</v>
      </c>
      <c r="I7" s="34">
        <f>SUMIF($D$12:$D$159,"ENTRADA",I12:I159)</f>
        <v>0</v>
      </c>
      <c r="J7" s="35">
        <f>SUMIF($D$12:$D$159,"ENTRADA",J12:J159)</f>
        <v>0</v>
      </c>
      <c r="K7" s="43">
        <f t="shared" ref="K7:K8" si="1">J7-I7</f>
        <v>0</v>
      </c>
      <c r="M7" s="34">
        <f>SUMIF($D$12:$D$159,"ENTRADA",M12:M159)</f>
        <v>0</v>
      </c>
      <c r="N7" s="35">
        <f>SUMIF($D$12:$D$159,"ENTRADA",N12:N159)</f>
        <v>0</v>
      </c>
      <c r="O7" s="43">
        <f t="shared" ref="O7:O8" si="2">N7-M7</f>
        <v>0</v>
      </c>
      <c r="Q7" s="34">
        <f>SUMIF($D$12:$D$159,"ENTRADA",Q12:Q159)</f>
        <v>0</v>
      </c>
      <c r="R7" s="35">
        <f>SUMIF($D$12:$D$159,"ENTRADA",R12:R159)</f>
        <v>0</v>
      </c>
      <c r="S7" s="43">
        <f t="shared" ref="S7:S8" si="3">R7-Q7</f>
        <v>0</v>
      </c>
      <c r="U7" s="34">
        <f>SUMIF($D$12:$D$159,"ENTRADA",U12:U159)</f>
        <v>0</v>
      </c>
      <c r="V7" s="35">
        <f>SUMIF($D$12:$D$159,"ENTRADA",V12:V159)</f>
        <v>0</v>
      </c>
      <c r="W7" s="43">
        <f t="shared" ref="W7:W8" si="4">V7-U7</f>
        <v>0</v>
      </c>
      <c r="Y7" s="34">
        <f>SUMIF($D$12:$D$159,"ENTRADA",Y12:Y159)</f>
        <v>0</v>
      </c>
      <c r="Z7" s="35">
        <f>SUMIF($D$12:$D$159,"ENTRADA",Z12:Z159)</f>
        <v>0</v>
      </c>
      <c r="AA7" s="43">
        <f t="shared" ref="AA7:AA8" si="5">Z7-Y7</f>
        <v>0</v>
      </c>
      <c r="AC7" s="34">
        <f>SUMIF($D$12:$D$159,"ENTRADA",AC12:AC159)</f>
        <v>0</v>
      </c>
      <c r="AD7" s="35">
        <f>SUMIF($D$12:$D$159,"ENTRADA",AD12:AD159)</f>
        <v>0</v>
      </c>
      <c r="AE7" s="43">
        <f t="shared" ref="AE7:AE8" si="6">AD7-AC7</f>
        <v>0</v>
      </c>
      <c r="AG7" s="34">
        <f>SUMIF($D$12:$D$159,"ENTRADA",AG12:AG159)</f>
        <v>0</v>
      </c>
      <c r="AH7" s="35">
        <f>SUMIF($D$12:$D$159,"ENTRADA",AH12:AH159)</f>
        <v>0</v>
      </c>
      <c r="AI7" s="43">
        <f t="shared" ref="AI7:AI8" si="7">AH7-AG7</f>
        <v>0</v>
      </c>
      <c r="AK7" s="34">
        <f>SUMIF($D$12:$D$159,"ENTRADA",AK12:AK159)</f>
        <v>0</v>
      </c>
      <c r="AL7" s="35">
        <f>SUMIF($D$12:$D$159,"ENTRADA",AL12:AL159)</f>
        <v>0</v>
      </c>
      <c r="AM7" s="43">
        <f t="shared" ref="AM7:AM8" si="8">AL7-AK7</f>
        <v>0</v>
      </c>
      <c r="AO7" s="34">
        <f>SUMIF($D$12:$D$159,"ENTRADA",AO12:AO159)</f>
        <v>0</v>
      </c>
      <c r="AP7" s="35">
        <f>SUMIF($D$12:$D$159,"ENTRADA",AP12:AP159)</f>
        <v>0</v>
      </c>
      <c r="AQ7" s="43">
        <f t="shared" ref="AQ7:AQ8" si="9">AP7-AO7</f>
        <v>0</v>
      </c>
      <c r="AS7" s="34">
        <f>SUMIF($D$12:$D$159,"ENTRADA",AS12:AS159)</f>
        <v>0</v>
      </c>
      <c r="AT7" s="35">
        <f>SUMIF($D$12:$D$159,"ENTRADA",AT12:AT159)</f>
        <v>0</v>
      </c>
      <c r="AU7" s="43">
        <f t="shared" ref="AU7:AU8" si="10">AT7-AS7</f>
        <v>0</v>
      </c>
      <c r="AW7" s="34">
        <f>SUMIF($D$12:$D$159,"ENTRADA",AW12:AW159)</f>
        <v>0</v>
      </c>
      <c r="AX7" s="35">
        <f>SUMIF($D$12:$D$159,"ENTRADA",AX12:AX159)</f>
        <v>0</v>
      </c>
      <c r="AY7" s="43">
        <f t="shared" ref="AY7:AY8" si="11">AX7-AW7</f>
        <v>0</v>
      </c>
    </row>
    <row r="8" spans="1:51" ht="15" thickBot="1" x14ac:dyDescent="0.35">
      <c r="A8" s="94" t="s">
        <v>41</v>
      </c>
      <c r="B8" s="95"/>
      <c r="C8" s="95"/>
      <c r="D8" s="96"/>
      <c r="E8" s="36">
        <f>SUMIF($D$12:$D$159,"SALIDA",E12:E159)</f>
        <v>0</v>
      </c>
      <c r="F8" s="37">
        <f>SUMIF($D$12:$D$159,"SALIDA",F12:F159)</f>
        <v>0</v>
      </c>
      <c r="G8" s="50">
        <f t="shared" si="0"/>
        <v>0</v>
      </c>
      <c r="I8" s="36">
        <f>SUMIF($D$12:$D$159,"SALIDA",I12:I159)</f>
        <v>0</v>
      </c>
      <c r="J8" s="37">
        <f>SUMIF($D$12:$D$159,"SALIDA",J12:J159)</f>
        <v>0</v>
      </c>
      <c r="K8" s="50">
        <f t="shared" si="1"/>
        <v>0</v>
      </c>
      <c r="M8" s="36">
        <f>SUMIF($D$12:$D$159,"SALIDA",M12:M159)</f>
        <v>0</v>
      </c>
      <c r="N8" s="37">
        <f>SUMIF($D$12:$D$159,"SALIDA",N12:N159)</f>
        <v>0</v>
      </c>
      <c r="O8" s="50">
        <f t="shared" si="2"/>
        <v>0</v>
      </c>
      <c r="Q8" s="36">
        <f>SUMIF($D$12:$D$159,"SALIDA",Q12:Q159)</f>
        <v>0</v>
      </c>
      <c r="R8" s="37">
        <f>SUMIF($D$12:$D$159,"SALIDA",R12:R159)</f>
        <v>0</v>
      </c>
      <c r="S8" s="50">
        <f t="shared" si="3"/>
        <v>0</v>
      </c>
      <c r="U8" s="36">
        <f>SUMIF($D$12:$D$159,"SALIDA",U12:U159)</f>
        <v>0</v>
      </c>
      <c r="V8" s="37">
        <f>SUMIF($D$12:$D$159,"SALIDA",V12:V159)</f>
        <v>0</v>
      </c>
      <c r="W8" s="50">
        <f t="shared" si="4"/>
        <v>0</v>
      </c>
      <c r="Y8" s="36">
        <f>SUMIF($D$12:$D$159,"SALIDA",Y12:Y159)</f>
        <v>0</v>
      </c>
      <c r="Z8" s="37">
        <f>SUMIF($D$12:$D$159,"SALIDA",Z12:Z159)</f>
        <v>0</v>
      </c>
      <c r="AA8" s="50">
        <f t="shared" si="5"/>
        <v>0</v>
      </c>
      <c r="AC8" s="36">
        <f>SUMIF($D$12:$D$159,"SALIDA",AC12:AC159)</f>
        <v>0</v>
      </c>
      <c r="AD8" s="37">
        <f>SUMIF($D$12:$D$159,"SALIDA",AD12:AD159)</f>
        <v>0</v>
      </c>
      <c r="AE8" s="50">
        <f t="shared" si="6"/>
        <v>0</v>
      </c>
      <c r="AG8" s="36">
        <f>SUMIF($D$12:$D$159,"SALIDA",AG12:AG159)</f>
        <v>0</v>
      </c>
      <c r="AH8" s="37">
        <f>SUMIF($D$12:$D$159,"SALIDA",AH12:AH159)</f>
        <v>0</v>
      </c>
      <c r="AI8" s="50">
        <f t="shared" si="7"/>
        <v>0</v>
      </c>
      <c r="AK8" s="36">
        <f>SUMIF($D$12:$D$159,"SALIDA",AK12:AK159)</f>
        <v>0</v>
      </c>
      <c r="AL8" s="37">
        <f>SUMIF($D$12:$D$159,"SALIDA",AL12:AL159)</f>
        <v>0</v>
      </c>
      <c r="AM8" s="50">
        <f t="shared" si="8"/>
        <v>0</v>
      </c>
      <c r="AO8" s="36">
        <f>SUMIF($D$12:$D$159,"SALIDA",AO12:AO159)</f>
        <v>0</v>
      </c>
      <c r="AP8" s="37">
        <f>SUMIF($D$12:$D$159,"SALIDA",AP12:AP159)</f>
        <v>0</v>
      </c>
      <c r="AQ8" s="50">
        <f t="shared" si="9"/>
        <v>0</v>
      </c>
      <c r="AS8" s="36">
        <f>SUMIF($D$12:$D$159,"SALIDA",AS12:AS159)</f>
        <v>0</v>
      </c>
      <c r="AT8" s="37">
        <f>SUMIF($D$12:$D$159,"SALIDA",AT12:AT159)</f>
        <v>0</v>
      </c>
      <c r="AU8" s="50">
        <f t="shared" si="10"/>
        <v>0</v>
      </c>
      <c r="AW8" s="36">
        <f>SUMIF($D$12:$D$159,"SALIDA",AW12:AW159)</f>
        <v>0</v>
      </c>
      <c r="AX8" s="37">
        <f>SUMIF($D$12:$D$159,"SALIDA",AX12:AX159)</f>
        <v>0</v>
      </c>
      <c r="AY8" s="50">
        <f t="shared" si="11"/>
        <v>0</v>
      </c>
    </row>
    <row r="9" spans="1:51" ht="9" customHeight="1" thickBot="1" x14ac:dyDescent="0.35"/>
    <row r="10" spans="1:51" s="25" customFormat="1" ht="15" thickBot="1" x14ac:dyDescent="0.35">
      <c r="A10" s="66" t="s">
        <v>18</v>
      </c>
      <c r="B10" s="67"/>
      <c r="C10" s="68" t="s">
        <v>0</v>
      </c>
      <c r="D10" s="69" t="s">
        <v>1</v>
      </c>
      <c r="E10" s="70" t="s">
        <v>19</v>
      </c>
      <c r="F10" s="71" t="s">
        <v>20</v>
      </c>
      <c r="G10" s="72" t="s">
        <v>111</v>
      </c>
      <c r="H10" s="24"/>
      <c r="I10" s="70" t="s">
        <v>19</v>
      </c>
      <c r="J10" s="71" t="s">
        <v>20</v>
      </c>
      <c r="K10" s="72" t="s">
        <v>111</v>
      </c>
      <c r="L10" s="24"/>
      <c r="M10" s="70" t="s">
        <v>19</v>
      </c>
      <c r="N10" s="71" t="s">
        <v>20</v>
      </c>
      <c r="O10" s="72" t="s">
        <v>111</v>
      </c>
      <c r="P10" s="24"/>
      <c r="Q10" s="70" t="s">
        <v>19</v>
      </c>
      <c r="R10" s="71" t="s">
        <v>20</v>
      </c>
      <c r="S10" s="72" t="s">
        <v>111</v>
      </c>
      <c r="T10" s="24"/>
      <c r="U10" s="70" t="s">
        <v>19</v>
      </c>
      <c r="V10" s="71" t="s">
        <v>20</v>
      </c>
      <c r="W10" s="72" t="s">
        <v>111</v>
      </c>
      <c r="X10" s="24"/>
      <c r="Y10" s="70" t="s">
        <v>19</v>
      </c>
      <c r="Z10" s="71" t="s">
        <v>20</v>
      </c>
      <c r="AA10" s="72" t="s">
        <v>111</v>
      </c>
      <c r="AB10" s="24"/>
      <c r="AC10" s="70" t="s">
        <v>19</v>
      </c>
      <c r="AD10" s="71" t="s">
        <v>20</v>
      </c>
      <c r="AE10" s="72" t="s">
        <v>111</v>
      </c>
      <c r="AF10" s="24"/>
      <c r="AG10" s="70" t="s">
        <v>19</v>
      </c>
      <c r="AH10" s="71" t="s">
        <v>20</v>
      </c>
      <c r="AI10" s="72" t="s">
        <v>111</v>
      </c>
      <c r="AJ10" s="24"/>
      <c r="AK10" s="70" t="s">
        <v>19</v>
      </c>
      <c r="AL10" s="71" t="s">
        <v>20</v>
      </c>
      <c r="AM10" s="72" t="s">
        <v>111</v>
      </c>
      <c r="AN10" s="24"/>
      <c r="AO10" s="70" t="s">
        <v>19</v>
      </c>
      <c r="AP10" s="71" t="s">
        <v>20</v>
      </c>
      <c r="AQ10" s="72" t="s">
        <v>111</v>
      </c>
      <c r="AR10" s="24"/>
      <c r="AS10" s="70" t="s">
        <v>19</v>
      </c>
      <c r="AT10" s="71" t="s">
        <v>20</v>
      </c>
      <c r="AU10" s="72" t="s">
        <v>111</v>
      </c>
      <c r="AV10" s="24"/>
      <c r="AW10" s="70" t="s">
        <v>19</v>
      </c>
      <c r="AX10" s="71" t="s">
        <v>20</v>
      </c>
      <c r="AY10" s="72" t="s">
        <v>111</v>
      </c>
    </row>
    <row r="11" spans="1:51" s="8" customFormat="1" ht="15" thickBot="1" x14ac:dyDescent="0.35">
      <c r="A11" s="9" t="s">
        <v>24</v>
      </c>
      <c r="B11" s="73"/>
      <c r="C11" s="10"/>
      <c r="D11" s="11"/>
      <c r="E11" s="38"/>
      <c r="F11" s="39"/>
      <c r="G11" s="40"/>
      <c r="H11" s="7"/>
      <c r="I11" s="38"/>
      <c r="J11" s="39"/>
      <c r="K11" s="40"/>
      <c r="L11" s="7"/>
      <c r="M11" s="38"/>
      <c r="N11" s="39"/>
      <c r="O11" s="40"/>
      <c r="P11" s="7"/>
      <c r="Q11" s="38"/>
      <c r="R11" s="39"/>
      <c r="S11" s="40"/>
      <c r="T11" s="7"/>
      <c r="U11" s="38"/>
      <c r="V11" s="39"/>
      <c r="W11" s="40"/>
      <c r="X11" s="7"/>
      <c r="Y11" s="38"/>
      <c r="Z11" s="39"/>
      <c r="AA11" s="40"/>
      <c r="AB11" s="7"/>
      <c r="AC11" s="38"/>
      <c r="AD11" s="39"/>
      <c r="AE11" s="40"/>
      <c r="AF11" s="7"/>
      <c r="AG11" s="38"/>
      <c r="AH11" s="39"/>
      <c r="AI11" s="40"/>
      <c r="AJ11" s="7"/>
      <c r="AK11" s="38"/>
      <c r="AL11" s="39"/>
      <c r="AM11" s="40"/>
      <c r="AN11" s="7"/>
      <c r="AO11" s="38"/>
      <c r="AP11" s="39"/>
      <c r="AQ11" s="40"/>
      <c r="AR11" s="7"/>
      <c r="AS11" s="38"/>
      <c r="AT11" s="39"/>
      <c r="AU11" s="40"/>
      <c r="AV11" s="7"/>
      <c r="AW11" s="38"/>
      <c r="AX11" s="39"/>
      <c r="AY11" s="40"/>
    </row>
    <row r="12" spans="1:51" x14ac:dyDescent="0.3">
      <c r="A12" s="12"/>
      <c r="B12" s="14" t="s">
        <v>21</v>
      </c>
      <c r="C12" s="14" t="s">
        <v>22</v>
      </c>
      <c r="D12" s="23" t="str">
        <f t="shared" ref="D12:D22" si="12">IFERROR(VLOOKUP(C12,TIPOS,2,0),"")</f>
        <v>ENTRADA</v>
      </c>
      <c r="E12" s="44"/>
      <c r="F12" s="82"/>
      <c r="G12" s="43">
        <f>F12-E12</f>
        <v>0</v>
      </c>
      <c r="I12" s="83">
        <f>IF(ACUM_SALDO="SI",E6,0)</f>
        <v>0</v>
      </c>
      <c r="J12" s="45">
        <f>IF(ACUM_SALDO="SI",F6,0)</f>
        <v>0</v>
      </c>
      <c r="K12" s="43">
        <f>J12-I12</f>
        <v>0</v>
      </c>
      <c r="M12" s="83">
        <f>IF(ACUM_SALDO="SI",I6,0)</f>
        <v>0</v>
      </c>
      <c r="N12" s="45">
        <f>IF(ACUM_SALDO="SI",J6,0)</f>
        <v>0</v>
      </c>
      <c r="O12" s="43">
        <f>N12-M12</f>
        <v>0</v>
      </c>
      <c r="Q12" s="83">
        <f>IF(ACUM_SALDO="SI",M6,0)</f>
        <v>0</v>
      </c>
      <c r="R12" s="45">
        <f>IF(ACUM_SALDO="SI",N6,0)</f>
        <v>0</v>
      </c>
      <c r="S12" s="43">
        <f>R12-Q12</f>
        <v>0</v>
      </c>
      <c r="U12" s="83">
        <f>IF(ACUM_SALDO="SI",Q6,0)</f>
        <v>0</v>
      </c>
      <c r="V12" s="45">
        <f>IF(ACUM_SALDO="SI",R6,0)</f>
        <v>0</v>
      </c>
      <c r="W12" s="43">
        <f>V12-U12</f>
        <v>0</v>
      </c>
      <c r="Y12" s="83">
        <f>IF(ACUM_SALDO="SI",U6,0)</f>
        <v>0</v>
      </c>
      <c r="Z12" s="45">
        <f>IF(ACUM_SALDO="SI",V6,0)</f>
        <v>0</v>
      </c>
      <c r="AA12" s="43">
        <f>Z12-Y12</f>
        <v>0</v>
      </c>
      <c r="AC12" s="83">
        <f>IF(ACUM_SALDO="SI",Y6,0)</f>
        <v>0</v>
      </c>
      <c r="AD12" s="45">
        <f>IF(ACUM_SALDO="SI",Z6,0)</f>
        <v>0</v>
      </c>
      <c r="AE12" s="43">
        <f>AD12-AC12</f>
        <v>0</v>
      </c>
      <c r="AG12" s="83">
        <f>IF(ACUM_SALDO="SI",AC6,0)</f>
        <v>0</v>
      </c>
      <c r="AH12" s="45">
        <f>IF(ACUM_SALDO="SI",AD6,0)</f>
        <v>0</v>
      </c>
      <c r="AI12" s="43">
        <f>AH12-AG12</f>
        <v>0</v>
      </c>
      <c r="AK12" s="83">
        <f>IF(ACUM_SALDO="SI",AG6,0)</f>
        <v>0</v>
      </c>
      <c r="AL12" s="45">
        <f>IF(ACUM_SALDO="SI",AH6,0)</f>
        <v>0</v>
      </c>
      <c r="AM12" s="43">
        <f>AL12-AK12</f>
        <v>0</v>
      </c>
      <c r="AO12" s="83">
        <f>IF(ACUM_SALDO="SI",AK6,0)</f>
        <v>0</v>
      </c>
      <c r="AP12" s="45">
        <f>IF(ACUM_SALDO="SI",AL6,0)</f>
        <v>0</v>
      </c>
      <c r="AQ12" s="43">
        <f>AP12-AO12</f>
        <v>0</v>
      </c>
      <c r="AS12" s="83">
        <f>IF(ACUM_SALDO="SI",AO6,0)</f>
        <v>0</v>
      </c>
      <c r="AT12" s="45">
        <f>IF(ACUM_SALDO="SI",AP6,0)</f>
        <v>0</v>
      </c>
      <c r="AU12" s="43">
        <f>AT12-AS12</f>
        <v>0</v>
      </c>
      <c r="AW12" s="83">
        <f>IF(ACUM_SALDO="SI",AS6,0)</f>
        <v>0</v>
      </c>
      <c r="AX12" s="45">
        <f>IF(ACUM_SALDO="SI",AT6,0)</f>
        <v>0</v>
      </c>
      <c r="AY12" s="43">
        <f>AX12-AW12</f>
        <v>0</v>
      </c>
    </row>
    <row r="13" spans="1:51" x14ac:dyDescent="0.3">
      <c r="A13" s="12"/>
      <c r="B13" s="14" t="s">
        <v>75</v>
      </c>
      <c r="C13" s="14" t="s">
        <v>26</v>
      </c>
      <c r="D13" s="23" t="str">
        <f t="shared" si="12"/>
        <v>ENTRADA</v>
      </c>
      <c r="E13" s="44"/>
      <c r="F13" s="82"/>
      <c r="G13" s="43">
        <f>F13-E13</f>
        <v>0</v>
      </c>
      <c r="I13" s="44"/>
      <c r="J13" s="82"/>
      <c r="K13" s="43">
        <f>J13-I13</f>
        <v>0</v>
      </c>
      <c r="M13" s="44"/>
      <c r="N13" s="82"/>
      <c r="O13" s="43">
        <f>N13-M13</f>
        <v>0</v>
      </c>
      <c r="Q13" s="44"/>
      <c r="R13" s="82"/>
      <c r="S13" s="43">
        <f>R13-Q13</f>
        <v>0</v>
      </c>
      <c r="U13" s="44"/>
      <c r="V13" s="82"/>
      <c r="W13" s="43">
        <f>V13-U13</f>
        <v>0</v>
      </c>
      <c r="Y13" s="44"/>
      <c r="Z13" s="82"/>
      <c r="AA13" s="43">
        <f>Z13-Y13</f>
        <v>0</v>
      </c>
      <c r="AC13" s="44"/>
      <c r="AD13" s="82"/>
      <c r="AE13" s="43">
        <f>AD13-AC13</f>
        <v>0</v>
      </c>
      <c r="AG13" s="44"/>
      <c r="AH13" s="82"/>
      <c r="AI13" s="43">
        <f>AH13-AG13</f>
        <v>0</v>
      </c>
      <c r="AK13" s="44"/>
      <c r="AL13" s="82"/>
      <c r="AM13" s="43">
        <f>AL13-AK13</f>
        <v>0</v>
      </c>
      <c r="AO13" s="44"/>
      <c r="AP13" s="82"/>
      <c r="AQ13" s="43">
        <f>AP13-AO13</f>
        <v>0</v>
      </c>
      <c r="AS13" s="44"/>
      <c r="AT13" s="82"/>
      <c r="AU13" s="43">
        <f>AT13-AS13</f>
        <v>0</v>
      </c>
      <c r="AW13" s="44"/>
      <c r="AX13" s="82"/>
      <c r="AY13" s="43">
        <f>AX13-AW13</f>
        <v>0</v>
      </c>
    </row>
    <row r="14" spans="1:51" x14ac:dyDescent="0.3">
      <c r="A14" s="12"/>
      <c r="B14" s="14" t="s">
        <v>28</v>
      </c>
      <c r="C14" s="14" t="s">
        <v>26</v>
      </c>
      <c r="D14" s="23" t="str">
        <f t="shared" si="12"/>
        <v>ENTRADA</v>
      </c>
      <c r="E14" s="44"/>
      <c r="F14" s="82"/>
      <c r="G14" s="43">
        <f t="shared" ref="G14:G22" si="13">F14-E14</f>
        <v>0</v>
      </c>
      <c r="I14" s="44"/>
      <c r="J14" s="82"/>
      <c r="K14" s="43">
        <f t="shared" ref="K14:K22" si="14">J14-I14</f>
        <v>0</v>
      </c>
      <c r="M14" s="44"/>
      <c r="N14" s="82"/>
      <c r="O14" s="43">
        <f t="shared" ref="O14:O22" si="15">N14-M14</f>
        <v>0</v>
      </c>
      <c r="Q14" s="44"/>
      <c r="R14" s="82"/>
      <c r="S14" s="43">
        <f t="shared" ref="S14:S22" si="16">R14-Q14</f>
        <v>0</v>
      </c>
      <c r="U14" s="44"/>
      <c r="V14" s="82"/>
      <c r="W14" s="43">
        <f t="shared" ref="W14:W22" si="17">V14-U14</f>
        <v>0</v>
      </c>
      <c r="Y14" s="44"/>
      <c r="Z14" s="82"/>
      <c r="AA14" s="43">
        <f t="shared" ref="AA14:AA22" si="18">Z14-Y14</f>
        <v>0</v>
      </c>
      <c r="AC14" s="44"/>
      <c r="AD14" s="82"/>
      <c r="AE14" s="43">
        <f t="shared" ref="AE14:AE22" si="19">AD14-AC14</f>
        <v>0</v>
      </c>
      <c r="AG14" s="44"/>
      <c r="AH14" s="82"/>
      <c r="AI14" s="43">
        <f t="shared" ref="AI14:AI22" si="20">AH14-AG14</f>
        <v>0</v>
      </c>
      <c r="AK14" s="44"/>
      <c r="AL14" s="82"/>
      <c r="AM14" s="43">
        <f t="shared" ref="AM14:AM22" si="21">AL14-AK14</f>
        <v>0</v>
      </c>
      <c r="AO14" s="44"/>
      <c r="AP14" s="82"/>
      <c r="AQ14" s="43">
        <f t="shared" ref="AQ14:AQ22" si="22">AP14-AO14</f>
        <v>0</v>
      </c>
      <c r="AS14" s="44"/>
      <c r="AT14" s="82"/>
      <c r="AU14" s="43">
        <f t="shared" ref="AU14:AU22" si="23">AT14-AS14</f>
        <v>0</v>
      </c>
      <c r="AW14" s="44"/>
      <c r="AX14" s="82"/>
      <c r="AY14" s="43">
        <f t="shared" ref="AY14:AY22" si="24">AX14-AW14</f>
        <v>0</v>
      </c>
    </row>
    <row r="15" spans="1:51" x14ac:dyDescent="0.3">
      <c r="A15" s="12"/>
      <c r="B15" s="14" t="s">
        <v>29</v>
      </c>
      <c r="C15" s="14" t="s">
        <v>26</v>
      </c>
      <c r="D15" s="23" t="str">
        <f t="shared" si="12"/>
        <v>ENTRADA</v>
      </c>
      <c r="E15" s="44"/>
      <c r="F15" s="82"/>
      <c r="G15" s="43">
        <f t="shared" si="13"/>
        <v>0</v>
      </c>
      <c r="I15" s="44"/>
      <c r="J15" s="82"/>
      <c r="K15" s="43">
        <f t="shared" si="14"/>
        <v>0</v>
      </c>
      <c r="M15" s="44"/>
      <c r="N15" s="82"/>
      <c r="O15" s="43">
        <f t="shared" si="15"/>
        <v>0</v>
      </c>
      <c r="Q15" s="44"/>
      <c r="R15" s="82"/>
      <c r="S15" s="43">
        <f t="shared" si="16"/>
        <v>0</v>
      </c>
      <c r="U15" s="44"/>
      <c r="V15" s="82"/>
      <c r="W15" s="43">
        <f t="shared" si="17"/>
        <v>0</v>
      </c>
      <c r="Y15" s="44"/>
      <c r="Z15" s="82"/>
      <c r="AA15" s="43">
        <f t="shared" si="18"/>
        <v>0</v>
      </c>
      <c r="AC15" s="44"/>
      <c r="AD15" s="82"/>
      <c r="AE15" s="43">
        <f t="shared" si="19"/>
        <v>0</v>
      </c>
      <c r="AG15" s="44"/>
      <c r="AH15" s="82"/>
      <c r="AI15" s="43">
        <f t="shared" si="20"/>
        <v>0</v>
      </c>
      <c r="AK15" s="44"/>
      <c r="AL15" s="82"/>
      <c r="AM15" s="43">
        <f t="shared" si="21"/>
        <v>0</v>
      </c>
      <c r="AO15" s="44"/>
      <c r="AP15" s="82"/>
      <c r="AQ15" s="43">
        <f t="shared" si="22"/>
        <v>0</v>
      </c>
      <c r="AS15" s="44"/>
      <c r="AT15" s="82"/>
      <c r="AU15" s="43">
        <f t="shared" si="23"/>
        <v>0</v>
      </c>
      <c r="AW15" s="44"/>
      <c r="AX15" s="82"/>
      <c r="AY15" s="43">
        <f t="shared" si="24"/>
        <v>0</v>
      </c>
    </row>
    <row r="16" spans="1:51" x14ac:dyDescent="0.3">
      <c r="A16" s="12"/>
      <c r="B16" s="14" t="s">
        <v>30</v>
      </c>
      <c r="C16" s="14" t="s">
        <v>26</v>
      </c>
      <c r="D16" s="23" t="str">
        <f t="shared" si="12"/>
        <v>ENTRADA</v>
      </c>
      <c r="E16" s="44"/>
      <c r="F16" s="82"/>
      <c r="G16" s="43">
        <f t="shared" si="13"/>
        <v>0</v>
      </c>
      <c r="I16" s="44"/>
      <c r="J16" s="82"/>
      <c r="K16" s="43">
        <f t="shared" si="14"/>
        <v>0</v>
      </c>
      <c r="M16" s="44"/>
      <c r="N16" s="82"/>
      <c r="O16" s="43">
        <f t="shared" si="15"/>
        <v>0</v>
      </c>
      <c r="Q16" s="44"/>
      <c r="R16" s="82"/>
      <c r="S16" s="43">
        <f t="shared" si="16"/>
        <v>0</v>
      </c>
      <c r="U16" s="44"/>
      <c r="V16" s="82"/>
      <c r="W16" s="43">
        <f t="shared" si="17"/>
        <v>0</v>
      </c>
      <c r="Y16" s="44"/>
      <c r="Z16" s="82"/>
      <c r="AA16" s="43">
        <f t="shared" si="18"/>
        <v>0</v>
      </c>
      <c r="AC16" s="44"/>
      <c r="AD16" s="82"/>
      <c r="AE16" s="43">
        <f t="shared" si="19"/>
        <v>0</v>
      </c>
      <c r="AG16" s="44"/>
      <c r="AH16" s="82"/>
      <c r="AI16" s="43">
        <f t="shared" si="20"/>
        <v>0</v>
      </c>
      <c r="AK16" s="44"/>
      <c r="AL16" s="82"/>
      <c r="AM16" s="43">
        <f t="shared" si="21"/>
        <v>0</v>
      </c>
      <c r="AO16" s="44"/>
      <c r="AP16" s="82"/>
      <c r="AQ16" s="43">
        <f t="shared" si="22"/>
        <v>0</v>
      </c>
      <c r="AS16" s="44"/>
      <c r="AT16" s="82"/>
      <c r="AU16" s="43">
        <f t="shared" si="23"/>
        <v>0</v>
      </c>
      <c r="AW16" s="44"/>
      <c r="AX16" s="82"/>
      <c r="AY16" s="43">
        <f t="shared" si="24"/>
        <v>0</v>
      </c>
    </row>
    <row r="17" spans="1:51" x14ac:dyDescent="0.3">
      <c r="A17" s="12"/>
      <c r="B17" s="14" t="s">
        <v>36</v>
      </c>
      <c r="C17" s="14" t="s">
        <v>25</v>
      </c>
      <c r="D17" s="23" t="str">
        <f t="shared" si="12"/>
        <v>ENTRADA</v>
      </c>
      <c r="E17" s="44"/>
      <c r="F17" s="82"/>
      <c r="G17" s="43">
        <f t="shared" si="13"/>
        <v>0</v>
      </c>
      <c r="I17" s="44"/>
      <c r="J17" s="82"/>
      <c r="K17" s="43">
        <f t="shared" si="14"/>
        <v>0</v>
      </c>
      <c r="M17" s="44"/>
      <c r="N17" s="82"/>
      <c r="O17" s="43">
        <f t="shared" si="15"/>
        <v>0</v>
      </c>
      <c r="Q17" s="44"/>
      <c r="R17" s="82"/>
      <c r="S17" s="43">
        <f t="shared" si="16"/>
        <v>0</v>
      </c>
      <c r="U17" s="44"/>
      <c r="V17" s="82"/>
      <c r="W17" s="43">
        <f t="shared" si="17"/>
        <v>0</v>
      </c>
      <c r="Y17" s="44"/>
      <c r="Z17" s="82"/>
      <c r="AA17" s="43">
        <f t="shared" si="18"/>
        <v>0</v>
      </c>
      <c r="AC17" s="44"/>
      <c r="AD17" s="82"/>
      <c r="AE17" s="43">
        <f t="shared" si="19"/>
        <v>0</v>
      </c>
      <c r="AG17" s="44"/>
      <c r="AH17" s="82"/>
      <c r="AI17" s="43">
        <f t="shared" si="20"/>
        <v>0</v>
      </c>
      <c r="AK17" s="44"/>
      <c r="AL17" s="82"/>
      <c r="AM17" s="43">
        <f t="shared" si="21"/>
        <v>0</v>
      </c>
      <c r="AO17" s="44"/>
      <c r="AP17" s="82"/>
      <c r="AQ17" s="43">
        <f t="shared" si="22"/>
        <v>0</v>
      </c>
      <c r="AS17" s="44"/>
      <c r="AT17" s="82"/>
      <c r="AU17" s="43">
        <f t="shared" si="23"/>
        <v>0</v>
      </c>
      <c r="AW17" s="44"/>
      <c r="AX17" s="82"/>
      <c r="AY17" s="43">
        <f t="shared" si="24"/>
        <v>0</v>
      </c>
    </row>
    <row r="18" spans="1:51" x14ac:dyDescent="0.3">
      <c r="A18" s="12"/>
      <c r="B18" s="14" t="s">
        <v>34</v>
      </c>
      <c r="C18" s="14" t="s">
        <v>25</v>
      </c>
      <c r="D18" s="23" t="str">
        <f t="shared" si="12"/>
        <v>ENTRADA</v>
      </c>
      <c r="E18" s="44"/>
      <c r="F18" s="82"/>
      <c r="G18" s="43">
        <f t="shared" si="13"/>
        <v>0</v>
      </c>
      <c r="I18" s="44"/>
      <c r="J18" s="82"/>
      <c r="K18" s="43">
        <f t="shared" si="14"/>
        <v>0</v>
      </c>
      <c r="M18" s="44"/>
      <c r="N18" s="82"/>
      <c r="O18" s="43">
        <f t="shared" si="15"/>
        <v>0</v>
      </c>
      <c r="Q18" s="44"/>
      <c r="R18" s="82"/>
      <c r="S18" s="43">
        <f t="shared" si="16"/>
        <v>0</v>
      </c>
      <c r="U18" s="44"/>
      <c r="V18" s="82"/>
      <c r="W18" s="43">
        <f t="shared" si="17"/>
        <v>0</v>
      </c>
      <c r="Y18" s="44"/>
      <c r="Z18" s="82"/>
      <c r="AA18" s="43">
        <f t="shared" si="18"/>
        <v>0</v>
      </c>
      <c r="AC18" s="44"/>
      <c r="AD18" s="82"/>
      <c r="AE18" s="43">
        <f t="shared" si="19"/>
        <v>0</v>
      </c>
      <c r="AG18" s="44"/>
      <c r="AH18" s="82"/>
      <c r="AI18" s="43">
        <f t="shared" si="20"/>
        <v>0</v>
      </c>
      <c r="AK18" s="44"/>
      <c r="AL18" s="82"/>
      <c r="AM18" s="43">
        <f t="shared" si="21"/>
        <v>0</v>
      </c>
      <c r="AO18" s="44"/>
      <c r="AP18" s="82"/>
      <c r="AQ18" s="43">
        <f t="shared" si="22"/>
        <v>0</v>
      </c>
      <c r="AS18" s="44"/>
      <c r="AT18" s="82"/>
      <c r="AU18" s="43">
        <f t="shared" si="23"/>
        <v>0</v>
      </c>
      <c r="AW18" s="44"/>
      <c r="AX18" s="82"/>
      <c r="AY18" s="43">
        <f t="shared" si="24"/>
        <v>0</v>
      </c>
    </row>
    <row r="19" spans="1:51" x14ac:dyDescent="0.3">
      <c r="A19" s="12"/>
      <c r="B19" s="14" t="s">
        <v>74</v>
      </c>
      <c r="C19" s="14" t="s">
        <v>26</v>
      </c>
      <c r="D19" s="23" t="str">
        <f t="shared" si="12"/>
        <v>ENTRADA</v>
      </c>
      <c r="E19" s="44"/>
      <c r="F19" s="82"/>
      <c r="G19" s="43">
        <f t="shared" si="13"/>
        <v>0</v>
      </c>
      <c r="I19" s="44"/>
      <c r="J19" s="82"/>
      <c r="K19" s="43">
        <f t="shared" si="14"/>
        <v>0</v>
      </c>
      <c r="M19" s="44"/>
      <c r="N19" s="82"/>
      <c r="O19" s="43">
        <f t="shared" si="15"/>
        <v>0</v>
      </c>
      <c r="Q19" s="44"/>
      <c r="R19" s="82"/>
      <c r="S19" s="43">
        <f t="shared" si="16"/>
        <v>0</v>
      </c>
      <c r="U19" s="44"/>
      <c r="V19" s="82"/>
      <c r="W19" s="43">
        <f t="shared" si="17"/>
        <v>0</v>
      </c>
      <c r="Y19" s="44"/>
      <c r="Z19" s="82"/>
      <c r="AA19" s="43">
        <f t="shared" si="18"/>
        <v>0</v>
      </c>
      <c r="AC19" s="44"/>
      <c r="AD19" s="82"/>
      <c r="AE19" s="43">
        <f t="shared" si="19"/>
        <v>0</v>
      </c>
      <c r="AG19" s="44"/>
      <c r="AH19" s="82"/>
      <c r="AI19" s="43">
        <f t="shared" si="20"/>
        <v>0</v>
      </c>
      <c r="AK19" s="44"/>
      <c r="AL19" s="82"/>
      <c r="AM19" s="43">
        <f t="shared" si="21"/>
        <v>0</v>
      </c>
      <c r="AO19" s="44"/>
      <c r="AP19" s="82"/>
      <c r="AQ19" s="43">
        <f t="shared" si="22"/>
        <v>0</v>
      </c>
      <c r="AS19" s="44"/>
      <c r="AT19" s="82"/>
      <c r="AU19" s="43">
        <f t="shared" si="23"/>
        <v>0</v>
      </c>
      <c r="AW19" s="44"/>
      <c r="AX19" s="82"/>
      <c r="AY19" s="43">
        <f t="shared" si="24"/>
        <v>0</v>
      </c>
    </row>
    <row r="20" spans="1:51" x14ac:dyDescent="0.3">
      <c r="A20" s="12"/>
      <c r="B20" s="14" t="s">
        <v>35</v>
      </c>
      <c r="C20" s="14" t="s">
        <v>25</v>
      </c>
      <c r="D20" s="23" t="str">
        <f t="shared" si="12"/>
        <v>ENTRADA</v>
      </c>
      <c r="E20" s="44"/>
      <c r="F20" s="82"/>
      <c r="G20" s="43">
        <f t="shared" si="13"/>
        <v>0</v>
      </c>
      <c r="I20" s="44"/>
      <c r="J20" s="82"/>
      <c r="K20" s="43">
        <f t="shared" si="14"/>
        <v>0</v>
      </c>
      <c r="M20" s="44"/>
      <c r="N20" s="82"/>
      <c r="O20" s="43">
        <f t="shared" si="15"/>
        <v>0</v>
      </c>
      <c r="Q20" s="44"/>
      <c r="R20" s="82"/>
      <c r="S20" s="43">
        <f t="shared" si="16"/>
        <v>0</v>
      </c>
      <c r="U20" s="44"/>
      <c r="V20" s="82"/>
      <c r="W20" s="43">
        <f t="shared" si="17"/>
        <v>0</v>
      </c>
      <c r="Y20" s="44"/>
      <c r="Z20" s="82"/>
      <c r="AA20" s="43">
        <f t="shared" si="18"/>
        <v>0</v>
      </c>
      <c r="AC20" s="44"/>
      <c r="AD20" s="82"/>
      <c r="AE20" s="43">
        <f t="shared" si="19"/>
        <v>0</v>
      </c>
      <c r="AG20" s="44"/>
      <c r="AH20" s="82"/>
      <c r="AI20" s="43">
        <f t="shared" si="20"/>
        <v>0</v>
      </c>
      <c r="AK20" s="44"/>
      <c r="AL20" s="82"/>
      <c r="AM20" s="43">
        <f t="shared" si="21"/>
        <v>0</v>
      </c>
      <c r="AO20" s="44"/>
      <c r="AP20" s="82"/>
      <c r="AQ20" s="43">
        <f t="shared" si="22"/>
        <v>0</v>
      </c>
      <c r="AS20" s="44"/>
      <c r="AT20" s="82"/>
      <c r="AU20" s="43">
        <f t="shared" si="23"/>
        <v>0</v>
      </c>
      <c r="AW20" s="44"/>
      <c r="AX20" s="82"/>
      <c r="AY20" s="43">
        <f t="shared" si="24"/>
        <v>0</v>
      </c>
    </row>
    <row r="21" spans="1:51" x14ac:dyDescent="0.3">
      <c r="A21" s="12"/>
      <c r="B21" s="14" t="s">
        <v>37</v>
      </c>
      <c r="C21" s="14" t="s">
        <v>25</v>
      </c>
      <c r="D21" s="23" t="str">
        <f t="shared" si="12"/>
        <v>ENTRADA</v>
      </c>
      <c r="E21" s="44"/>
      <c r="F21" s="82"/>
      <c r="G21" s="43">
        <f t="shared" si="13"/>
        <v>0</v>
      </c>
      <c r="I21" s="44"/>
      <c r="J21" s="82"/>
      <c r="K21" s="43">
        <f t="shared" si="14"/>
        <v>0</v>
      </c>
      <c r="M21" s="44"/>
      <c r="N21" s="82"/>
      <c r="O21" s="43">
        <f t="shared" si="15"/>
        <v>0</v>
      </c>
      <c r="Q21" s="44"/>
      <c r="R21" s="82"/>
      <c r="S21" s="43">
        <f t="shared" si="16"/>
        <v>0</v>
      </c>
      <c r="U21" s="44"/>
      <c r="V21" s="82"/>
      <c r="W21" s="43">
        <f t="shared" si="17"/>
        <v>0</v>
      </c>
      <c r="Y21" s="44"/>
      <c r="Z21" s="82"/>
      <c r="AA21" s="43">
        <f t="shared" si="18"/>
        <v>0</v>
      </c>
      <c r="AC21" s="44"/>
      <c r="AD21" s="82"/>
      <c r="AE21" s="43">
        <f t="shared" si="19"/>
        <v>0</v>
      </c>
      <c r="AG21" s="44"/>
      <c r="AH21" s="82"/>
      <c r="AI21" s="43">
        <f t="shared" si="20"/>
        <v>0</v>
      </c>
      <c r="AK21" s="44"/>
      <c r="AL21" s="82"/>
      <c r="AM21" s="43">
        <f t="shared" si="21"/>
        <v>0</v>
      </c>
      <c r="AO21" s="44"/>
      <c r="AP21" s="82"/>
      <c r="AQ21" s="43">
        <f t="shared" si="22"/>
        <v>0</v>
      </c>
      <c r="AS21" s="44"/>
      <c r="AT21" s="82"/>
      <c r="AU21" s="43">
        <f t="shared" si="23"/>
        <v>0</v>
      </c>
      <c r="AW21" s="44"/>
      <c r="AX21" s="82"/>
      <c r="AY21" s="43">
        <f t="shared" si="24"/>
        <v>0</v>
      </c>
    </row>
    <row r="22" spans="1:51" ht="15" thickBot="1" x14ac:dyDescent="0.35">
      <c r="A22" s="16"/>
      <c r="B22" s="17" t="s">
        <v>38</v>
      </c>
      <c r="C22" s="17" t="s">
        <v>25</v>
      </c>
      <c r="D22" s="57" t="str">
        <f t="shared" si="12"/>
        <v>ENTRADA</v>
      </c>
      <c r="E22" s="58"/>
      <c r="F22" s="81"/>
      <c r="G22" s="50">
        <f t="shared" si="13"/>
        <v>0</v>
      </c>
      <c r="I22" s="58"/>
      <c r="J22" s="81"/>
      <c r="K22" s="50">
        <f t="shared" si="14"/>
        <v>0</v>
      </c>
      <c r="M22" s="58"/>
      <c r="N22" s="81"/>
      <c r="O22" s="50">
        <f t="shared" si="15"/>
        <v>0</v>
      </c>
      <c r="Q22" s="58"/>
      <c r="R22" s="81"/>
      <c r="S22" s="50">
        <f t="shared" si="16"/>
        <v>0</v>
      </c>
      <c r="U22" s="58"/>
      <c r="V22" s="81"/>
      <c r="W22" s="50">
        <f t="shared" si="17"/>
        <v>0</v>
      </c>
      <c r="Y22" s="58"/>
      <c r="Z22" s="81"/>
      <c r="AA22" s="50">
        <f t="shared" si="18"/>
        <v>0</v>
      </c>
      <c r="AC22" s="58"/>
      <c r="AD22" s="81"/>
      <c r="AE22" s="50">
        <f t="shared" si="19"/>
        <v>0</v>
      </c>
      <c r="AG22" s="58"/>
      <c r="AH22" s="81"/>
      <c r="AI22" s="50">
        <f t="shared" si="20"/>
        <v>0</v>
      </c>
      <c r="AK22" s="58"/>
      <c r="AL22" s="81"/>
      <c r="AM22" s="50">
        <f t="shared" si="21"/>
        <v>0</v>
      </c>
      <c r="AO22" s="58"/>
      <c r="AP22" s="81"/>
      <c r="AQ22" s="50">
        <f t="shared" si="22"/>
        <v>0</v>
      </c>
      <c r="AS22" s="58"/>
      <c r="AT22" s="81"/>
      <c r="AU22" s="50">
        <f t="shared" si="23"/>
        <v>0</v>
      </c>
      <c r="AW22" s="58"/>
      <c r="AX22" s="81"/>
      <c r="AY22" s="50">
        <f t="shared" si="24"/>
        <v>0</v>
      </c>
    </row>
    <row r="23" spans="1:51" s="8" customFormat="1" ht="15" thickBot="1" x14ac:dyDescent="0.35">
      <c r="A23" s="9" t="s">
        <v>39</v>
      </c>
      <c r="B23" s="73"/>
      <c r="C23" s="10"/>
      <c r="D23" s="11"/>
      <c r="E23" s="38"/>
      <c r="F23" s="39"/>
      <c r="G23" s="40"/>
      <c r="H23" s="7"/>
      <c r="I23" s="38"/>
      <c r="J23" s="39"/>
      <c r="K23" s="40"/>
      <c r="L23" s="7"/>
      <c r="M23" s="38"/>
      <c r="N23" s="39"/>
      <c r="O23" s="40"/>
      <c r="P23" s="7"/>
      <c r="Q23" s="38"/>
      <c r="R23" s="39"/>
      <c r="S23" s="40"/>
      <c r="T23" s="7"/>
      <c r="U23" s="38"/>
      <c r="V23" s="39"/>
      <c r="W23" s="40"/>
      <c r="X23" s="7"/>
      <c r="Y23" s="38"/>
      <c r="Z23" s="39"/>
      <c r="AA23" s="40"/>
      <c r="AB23" s="7"/>
      <c r="AC23" s="38"/>
      <c r="AD23" s="39"/>
      <c r="AE23" s="40"/>
      <c r="AF23" s="7"/>
      <c r="AG23" s="38"/>
      <c r="AH23" s="39"/>
      <c r="AI23" s="40"/>
      <c r="AJ23" s="7"/>
      <c r="AK23" s="38"/>
      <c r="AL23" s="39"/>
      <c r="AM23" s="40"/>
      <c r="AN23" s="7"/>
      <c r="AO23" s="38"/>
      <c r="AP23" s="39"/>
      <c r="AQ23" s="40"/>
      <c r="AR23" s="7"/>
      <c r="AS23" s="38"/>
      <c r="AT23" s="39"/>
      <c r="AU23" s="40"/>
      <c r="AV23" s="7"/>
      <c r="AW23" s="38"/>
      <c r="AX23" s="39"/>
      <c r="AY23" s="40"/>
    </row>
    <row r="24" spans="1:51" x14ac:dyDescent="0.3">
      <c r="A24" s="12"/>
      <c r="B24" s="59" t="s">
        <v>43</v>
      </c>
      <c r="C24" s="13" t="s">
        <v>23</v>
      </c>
      <c r="D24" s="23" t="str">
        <f>IFERROR(VLOOKUP(C24,TIPOS,2,0),"")</f>
        <v>SALIDA</v>
      </c>
      <c r="E24" s="46"/>
      <c r="F24" s="47"/>
      <c r="G24" s="43">
        <f>F24-E24</f>
        <v>0</v>
      </c>
      <c r="I24" s="46"/>
      <c r="J24" s="47"/>
      <c r="K24" s="43">
        <f>J24-I24</f>
        <v>0</v>
      </c>
      <c r="M24" s="46"/>
      <c r="N24" s="47"/>
      <c r="O24" s="43">
        <f>N24-M24</f>
        <v>0</v>
      </c>
      <c r="Q24" s="46"/>
      <c r="R24" s="47"/>
      <c r="S24" s="43">
        <f>R24-Q24</f>
        <v>0</v>
      </c>
      <c r="U24" s="46"/>
      <c r="V24" s="47"/>
      <c r="W24" s="43">
        <f>V24-U24</f>
        <v>0</v>
      </c>
      <c r="Y24" s="46"/>
      <c r="Z24" s="47"/>
      <c r="AA24" s="43">
        <f>Z24-Y24</f>
        <v>0</v>
      </c>
      <c r="AC24" s="46"/>
      <c r="AD24" s="47"/>
      <c r="AE24" s="43">
        <f>AD24-AC24</f>
        <v>0</v>
      </c>
      <c r="AG24" s="46"/>
      <c r="AH24" s="47"/>
      <c r="AI24" s="43">
        <f>AH24-AG24</f>
        <v>0</v>
      </c>
      <c r="AK24" s="46"/>
      <c r="AL24" s="47"/>
      <c r="AM24" s="43">
        <f>AL24-AK24</f>
        <v>0</v>
      </c>
      <c r="AO24" s="46"/>
      <c r="AP24" s="47"/>
      <c r="AQ24" s="43">
        <f>AP24-AO24</f>
        <v>0</v>
      </c>
      <c r="AS24" s="46"/>
      <c r="AT24" s="47"/>
      <c r="AU24" s="43">
        <f>AT24-AS24</f>
        <v>0</v>
      </c>
      <c r="AW24" s="46"/>
      <c r="AX24" s="47"/>
      <c r="AY24" s="43">
        <f>AX24-AW24</f>
        <v>0</v>
      </c>
    </row>
    <row r="25" spans="1:51" x14ac:dyDescent="0.3">
      <c r="A25" s="12"/>
      <c r="B25" s="60" t="s">
        <v>44</v>
      </c>
      <c r="C25" s="15" t="s">
        <v>23</v>
      </c>
      <c r="D25" s="23" t="str">
        <f>IFERROR(VLOOKUP(C25,TIPOS,2,0),"")</f>
        <v>SALIDA</v>
      </c>
      <c r="E25" s="46"/>
      <c r="F25" s="47"/>
      <c r="G25" s="43">
        <f t="shared" ref="G25:G87" si="25">F25-E25</f>
        <v>0</v>
      </c>
      <c r="I25" s="46"/>
      <c r="J25" s="47"/>
      <c r="K25" s="43">
        <f t="shared" ref="K25:K87" si="26">J25-I25</f>
        <v>0</v>
      </c>
      <c r="M25" s="46"/>
      <c r="N25" s="47"/>
      <c r="O25" s="43">
        <f t="shared" ref="O25:O87" si="27">N25-M25</f>
        <v>0</v>
      </c>
      <c r="Q25" s="46"/>
      <c r="R25" s="47"/>
      <c r="S25" s="43">
        <f t="shared" ref="S25:S87" si="28">R25-Q25</f>
        <v>0</v>
      </c>
      <c r="U25" s="46"/>
      <c r="V25" s="47"/>
      <c r="W25" s="43">
        <f t="shared" ref="W25:W87" si="29">V25-U25</f>
        <v>0</v>
      </c>
      <c r="Y25" s="46"/>
      <c r="Z25" s="47"/>
      <c r="AA25" s="43">
        <f t="shared" ref="AA25:AA87" si="30">Z25-Y25</f>
        <v>0</v>
      </c>
      <c r="AC25" s="46"/>
      <c r="AD25" s="47"/>
      <c r="AE25" s="43">
        <f t="shared" ref="AE25:AE87" si="31">AD25-AC25</f>
        <v>0</v>
      </c>
      <c r="AG25" s="46"/>
      <c r="AH25" s="47"/>
      <c r="AI25" s="43">
        <f t="shared" ref="AI25:AI87" si="32">AH25-AG25</f>
        <v>0</v>
      </c>
      <c r="AK25" s="46"/>
      <c r="AL25" s="47"/>
      <c r="AM25" s="43">
        <f t="shared" ref="AM25:AM87" si="33">AL25-AK25</f>
        <v>0</v>
      </c>
      <c r="AO25" s="46"/>
      <c r="AP25" s="47"/>
      <c r="AQ25" s="43">
        <f t="shared" ref="AQ25:AQ87" si="34">AP25-AO25</f>
        <v>0</v>
      </c>
      <c r="AS25" s="46"/>
      <c r="AT25" s="47"/>
      <c r="AU25" s="43">
        <f t="shared" ref="AU25:AU87" si="35">AT25-AS25</f>
        <v>0</v>
      </c>
      <c r="AW25" s="46"/>
      <c r="AX25" s="47"/>
      <c r="AY25" s="43">
        <f t="shared" ref="AY25:AY87" si="36">AX25-AW25</f>
        <v>0</v>
      </c>
    </row>
    <row r="26" spans="1:51" x14ac:dyDescent="0.3">
      <c r="A26" s="12"/>
      <c r="B26" s="60" t="s">
        <v>52</v>
      </c>
      <c r="C26" s="15" t="s">
        <v>23</v>
      </c>
      <c r="D26" s="23" t="str">
        <f>IFERROR(VLOOKUP(C26,TIPOS,2,0),"")</f>
        <v>SALIDA</v>
      </c>
      <c r="E26" s="46"/>
      <c r="F26" s="47"/>
      <c r="G26" s="43">
        <f t="shared" si="25"/>
        <v>0</v>
      </c>
      <c r="I26" s="46"/>
      <c r="J26" s="47"/>
      <c r="K26" s="43">
        <f t="shared" si="26"/>
        <v>0</v>
      </c>
      <c r="M26" s="46"/>
      <c r="N26" s="47"/>
      <c r="O26" s="43">
        <f t="shared" si="27"/>
        <v>0</v>
      </c>
      <c r="Q26" s="46"/>
      <c r="R26" s="47"/>
      <c r="S26" s="43">
        <f t="shared" si="28"/>
        <v>0</v>
      </c>
      <c r="U26" s="46"/>
      <c r="V26" s="47"/>
      <c r="W26" s="43">
        <f t="shared" si="29"/>
        <v>0</v>
      </c>
      <c r="Y26" s="46"/>
      <c r="Z26" s="47"/>
      <c r="AA26" s="43">
        <f t="shared" si="30"/>
        <v>0</v>
      </c>
      <c r="AC26" s="46"/>
      <c r="AD26" s="47"/>
      <c r="AE26" s="43">
        <f t="shared" si="31"/>
        <v>0</v>
      </c>
      <c r="AG26" s="46"/>
      <c r="AH26" s="47"/>
      <c r="AI26" s="43">
        <f t="shared" si="32"/>
        <v>0</v>
      </c>
      <c r="AK26" s="46"/>
      <c r="AL26" s="47"/>
      <c r="AM26" s="43">
        <f t="shared" si="33"/>
        <v>0</v>
      </c>
      <c r="AO26" s="46"/>
      <c r="AP26" s="47"/>
      <c r="AQ26" s="43">
        <f t="shared" si="34"/>
        <v>0</v>
      </c>
      <c r="AS26" s="46"/>
      <c r="AT26" s="47"/>
      <c r="AU26" s="43">
        <f t="shared" si="35"/>
        <v>0</v>
      </c>
      <c r="AW26" s="46"/>
      <c r="AX26" s="47"/>
      <c r="AY26" s="43">
        <f t="shared" si="36"/>
        <v>0</v>
      </c>
    </row>
    <row r="27" spans="1:51" x14ac:dyDescent="0.3">
      <c r="A27" s="12"/>
      <c r="B27" s="61" t="s">
        <v>51</v>
      </c>
      <c r="C27" s="15" t="s">
        <v>32</v>
      </c>
      <c r="D27" s="23" t="str">
        <f>IFERROR(VLOOKUP(C27,TIPOS,2,0),"")</f>
        <v>SALIDA</v>
      </c>
      <c r="E27" s="46"/>
      <c r="F27" s="47"/>
      <c r="G27" s="43">
        <f t="shared" si="25"/>
        <v>0</v>
      </c>
      <c r="I27" s="46"/>
      <c r="J27" s="47"/>
      <c r="K27" s="43">
        <f t="shared" si="26"/>
        <v>0</v>
      </c>
      <c r="M27" s="46"/>
      <c r="N27" s="47"/>
      <c r="O27" s="43">
        <f t="shared" si="27"/>
        <v>0</v>
      </c>
      <c r="Q27" s="46"/>
      <c r="R27" s="47"/>
      <c r="S27" s="43">
        <f t="shared" si="28"/>
        <v>0</v>
      </c>
      <c r="U27" s="46"/>
      <c r="V27" s="47"/>
      <c r="W27" s="43">
        <f t="shared" si="29"/>
        <v>0</v>
      </c>
      <c r="Y27" s="46"/>
      <c r="Z27" s="47"/>
      <c r="AA27" s="43">
        <f t="shared" si="30"/>
        <v>0</v>
      </c>
      <c r="AC27" s="46"/>
      <c r="AD27" s="47"/>
      <c r="AE27" s="43">
        <f t="shared" si="31"/>
        <v>0</v>
      </c>
      <c r="AG27" s="46"/>
      <c r="AH27" s="47"/>
      <c r="AI27" s="43">
        <f t="shared" si="32"/>
        <v>0</v>
      </c>
      <c r="AK27" s="46"/>
      <c r="AL27" s="47"/>
      <c r="AM27" s="43">
        <f t="shared" si="33"/>
        <v>0</v>
      </c>
      <c r="AO27" s="46"/>
      <c r="AP27" s="47"/>
      <c r="AQ27" s="43">
        <f t="shared" si="34"/>
        <v>0</v>
      </c>
      <c r="AS27" s="46"/>
      <c r="AT27" s="47"/>
      <c r="AU27" s="43">
        <f t="shared" si="35"/>
        <v>0</v>
      </c>
      <c r="AW27" s="46"/>
      <c r="AX27" s="47"/>
      <c r="AY27" s="43">
        <f t="shared" si="36"/>
        <v>0</v>
      </c>
    </row>
    <row r="28" spans="1:51" x14ac:dyDescent="0.3">
      <c r="A28" s="12"/>
      <c r="B28" s="60" t="s">
        <v>45</v>
      </c>
      <c r="C28" s="15" t="s">
        <v>23</v>
      </c>
      <c r="D28" s="23" t="str">
        <f>IFERROR(VLOOKUP(C28,TIPOS,2,0),"")</f>
        <v>SALIDA</v>
      </c>
      <c r="E28" s="46"/>
      <c r="F28" s="47"/>
      <c r="G28" s="43">
        <f t="shared" si="25"/>
        <v>0</v>
      </c>
      <c r="I28" s="46"/>
      <c r="J28" s="47"/>
      <c r="K28" s="43">
        <f t="shared" si="26"/>
        <v>0</v>
      </c>
      <c r="M28" s="46"/>
      <c r="N28" s="47"/>
      <c r="O28" s="43">
        <f t="shared" si="27"/>
        <v>0</v>
      </c>
      <c r="Q28" s="46"/>
      <c r="R28" s="47"/>
      <c r="S28" s="43">
        <f t="shared" si="28"/>
        <v>0</v>
      </c>
      <c r="U28" s="46"/>
      <c r="V28" s="47"/>
      <c r="W28" s="43">
        <f t="shared" si="29"/>
        <v>0</v>
      </c>
      <c r="Y28" s="46"/>
      <c r="Z28" s="47"/>
      <c r="AA28" s="43">
        <f t="shared" si="30"/>
        <v>0</v>
      </c>
      <c r="AC28" s="46"/>
      <c r="AD28" s="47"/>
      <c r="AE28" s="43">
        <f t="shared" si="31"/>
        <v>0</v>
      </c>
      <c r="AG28" s="46"/>
      <c r="AH28" s="47"/>
      <c r="AI28" s="43">
        <f t="shared" si="32"/>
        <v>0</v>
      </c>
      <c r="AK28" s="46"/>
      <c r="AL28" s="47"/>
      <c r="AM28" s="43">
        <f t="shared" si="33"/>
        <v>0</v>
      </c>
      <c r="AO28" s="46"/>
      <c r="AP28" s="47"/>
      <c r="AQ28" s="43">
        <f t="shared" si="34"/>
        <v>0</v>
      </c>
      <c r="AS28" s="46"/>
      <c r="AT28" s="47"/>
      <c r="AU28" s="43">
        <f t="shared" si="35"/>
        <v>0</v>
      </c>
      <c r="AW28" s="46"/>
      <c r="AX28" s="47"/>
      <c r="AY28" s="43">
        <f t="shared" si="36"/>
        <v>0</v>
      </c>
    </row>
    <row r="29" spans="1:51" x14ac:dyDescent="0.3">
      <c r="A29" s="12"/>
      <c r="B29" s="60" t="s">
        <v>109</v>
      </c>
      <c r="C29" s="15" t="s">
        <v>23</v>
      </c>
      <c r="D29" s="23" t="str">
        <f>IFERROR(VLOOKUP(C29,TIPOS,2,0),"")</f>
        <v>SALIDA</v>
      </c>
      <c r="E29" s="46"/>
      <c r="F29" s="47"/>
      <c r="G29" s="43">
        <f t="shared" si="25"/>
        <v>0</v>
      </c>
      <c r="I29" s="46"/>
      <c r="J29" s="47"/>
      <c r="K29" s="43">
        <f t="shared" si="26"/>
        <v>0</v>
      </c>
      <c r="M29" s="46"/>
      <c r="N29" s="47"/>
      <c r="O29" s="43">
        <f t="shared" si="27"/>
        <v>0</v>
      </c>
      <c r="Q29" s="46"/>
      <c r="R29" s="47"/>
      <c r="S29" s="43">
        <f t="shared" si="28"/>
        <v>0</v>
      </c>
      <c r="U29" s="46"/>
      <c r="V29" s="47"/>
      <c r="W29" s="43">
        <f t="shared" si="29"/>
        <v>0</v>
      </c>
      <c r="Y29" s="46"/>
      <c r="Z29" s="47"/>
      <c r="AA29" s="43">
        <f t="shared" si="30"/>
        <v>0</v>
      </c>
      <c r="AC29" s="46"/>
      <c r="AD29" s="47"/>
      <c r="AE29" s="43">
        <f t="shared" si="31"/>
        <v>0</v>
      </c>
      <c r="AG29" s="46"/>
      <c r="AH29" s="47"/>
      <c r="AI29" s="43">
        <f t="shared" si="32"/>
        <v>0</v>
      </c>
      <c r="AK29" s="46"/>
      <c r="AL29" s="47"/>
      <c r="AM29" s="43">
        <f t="shared" si="33"/>
        <v>0</v>
      </c>
      <c r="AO29" s="46"/>
      <c r="AP29" s="47"/>
      <c r="AQ29" s="43">
        <f t="shared" si="34"/>
        <v>0</v>
      </c>
      <c r="AS29" s="46"/>
      <c r="AT29" s="47"/>
      <c r="AU29" s="43">
        <f t="shared" si="35"/>
        <v>0</v>
      </c>
      <c r="AW29" s="46"/>
      <c r="AX29" s="47"/>
      <c r="AY29" s="43">
        <f t="shared" si="36"/>
        <v>0</v>
      </c>
    </row>
    <row r="30" spans="1:51" x14ac:dyDescent="0.3">
      <c r="A30" s="12"/>
      <c r="B30" s="60" t="s">
        <v>110</v>
      </c>
      <c r="C30" s="15" t="s">
        <v>23</v>
      </c>
      <c r="D30" s="23" t="str">
        <f>IFERROR(VLOOKUP(C30,TIPOS,2,0),"")</f>
        <v>SALIDA</v>
      </c>
      <c r="E30" s="46"/>
      <c r="F30" s="47"/>
      <c r="G30" s="43">
        <f t="shared" si="25"/>
        <v>0</v>
      </c>
      <c r="I30" s="46"/>
      <c r="J30" s="47"/>
      <c r="K30" s="43">
        <f t="shared" si="26"/>
        <v>0</v>
      </c>
      <c r="M30" s="46"/>
      <c r="N30" s="47"/>
      <c r="O30" s="43">
        <f t="shared" si="27"/>
        <v>0</v>
      </c>
      <c r="Q30" s="46"/>
      <c r="R30" s="47"/>
      <c r="S30" s="43">
        <f t="shared" si="28"/>
        <v>0</v>
      </c>
      <c r="U30" s="46"/>
      <c r="V30" s="47"/>
      <c r="W30" s="43">
        <f t="shared" si="29"/>
        <v>0</v>
      </c>
      <c r="Y30" s="46"/>
      <c r="Z30" s="47"/>
      <c r="AA30" s="43">
        <f t="shared" si="30"/>
        <v>0</v>
      </c>
      <c r="AC30" s="46"/>
      <c r="AD30" s="47"/>
      <c r="AE30" s="43">
        <f t="shared" si="31"/>
        <v>0</v>
      </c>
      <c r="AG30" s="46"/>
      <c r="AH30" s="47"/>
      <c r="AI30" s="43">
        <f t="shared" si="32"/>
        <v>0</v>
      </c>
      <c r="AK30" s="46"/>
      <c r="AL30" s="47"/>
      <c r="AM30" s="43">
        <f t="shared" si="33"/>
        <v>0</v>
      </c>
      <c r="AO30" s="46"/>
      <c r="AP30" s="47"/>
      <c r="AQ30" s="43">
        <f t="shared" si="34"/>
        <v>0</v>
      </c>
      <c r="AS30" s="46"/>
      <c r="AT30" s="47"/>
      <c r="AU30" s="43">
        <f t="shared" si="35"/>
        <v>0</v>
      </c>
      <c r="AW30" s="46"/>
      <c r="AX30" s="47"/>
      <c r="AY30" s="43">
        <f t="shared" si="36"/>
        <v>0</v>
      </c>
    </row>
    <row r="31" spans="1:51" x14ac:dyDescent="0.3">
      <c r="A31" s="12"/>
      <c r="B31" s="61" t="s">
        <v>46</v>
      </c>
      <c r="C31" s="15" t="s">
        <v>23</v>
      </c>
      <c r="D31" s="23" t="str">
        <f>IFERROR(VLOOKUP(C31,TIPOS,2,0),"")</f>
        <v>SALIDA</v>
      </c>
      <c r="E31" s="46"/>
      <c r="F31" s="47"/>
      <c r="G31" s="43">
        <f t="shared" si="25"/>
        <v>0</v>
      </c>
      <c r="I31" s="46"/>
      <c r="J31" s="47"/>
      <c r="K31" s="43">
        <f t="shared" si="26"/>
        <v>0</v>
      </c>
      <c r="M31" s="46"/>
      <c r="N31" s="47"/>
      <c r="O31" s="43">
        <f t="shared" si="27"/>
        <v>0</v>
      </c>
      <c r="Q31" s="46"/>
      <c r="R31" s="47"/>
      <c r="S31" s="43">
        <f t="shared" si="28"/>
        <v>0</v>
      </c>
      <c r="U31" s="46"/>
      <c r="V31" s="47"/>
      <c r="W31" s="43">
        <f t="shared" si="29"/>
        <v>0</v>
      </c>
      <c r="Y31" s="46"/>
      <c r="Z31" s="47"/>
      <c r="AA31" s="43">
        <f t="shared" si="30"/>
        <v>0</v>
      </c>
      <c r="AC31" s="46"/>
      <c r="AD31" s="47"/>
      <c r="AE31" s="43">
        <f t="shared" si="31"/>
        <v>0</v>
      </c>
      <c r="AG31" s="46"/>
      <c r="AH31" s="47"/>
      <c r="AI31" s="43">
        <f t="shared" si="32"/>
        <v>0</v>
      </c>
      <c r="AK31" s="46"/>
      <c r="AL31" s="47"/>
      <c r="AM31" s="43">
        <f t="shared" si="33"/>
        <v>0</v>
      </c>
      <c r="AO31" s="46"/>
      <c r="AP31" s="47"/>
      <c r="AQ31" s="43">
        <f t="shared" si="34"/>
        <v>0</v>
      </c>
      <c r="AS31" s="46"/>
      <c r="AT31" s="47"/>
      <c r="AU31" s="43">
        <f t="shared" si="35"/>
        <v>0</v>
      </c>
      <c r="AW31" s="46"/>
      <c r="AX31" s="47"/>
      <c r="AY31" s="43">
        <f t="shared" si="36"/>
        <v>0</v>
      </c>
    </row>
    <row r="32" spans="1:51" x14ac:dyDescent="0.3">
      <c r="A32" s="12"/>
      <c r="B32" s="61" t="s">
        <v>47</v>
      </c>
      <c r="C32" s="15" t="s">
        <v>31</v>
      </c>
      <c r="D32" s="23" t="str">
        <f>IFERROR(VLOOKUP(C32,TIPOS,2,0),"")</f>
        <v>SALIDA</v>
      </c>
      <c r="E32" s="46"/>
      <c r="F32" s="47"/>
      <c r="G32" s="43">
        <f t="shared" si="25"/>
        <v>0</v>
      </c>
      <c r="I32" s="46"/>
      <c r="J32" s="47"/>
      <c r="K32" s="43">
        <f t="shared" si="26"/>
        <v>0</v>
      </c>
      <c r="M32" s="46"/>
      <c r="N32" s="47"/>
      <c r="O32" s="43">
        <f t="shared" si="27"/>
        <v>0</v>
      </c>
      <c r="Q32" s="46"/>
      <c r="R32" s="47"/>
      <c r="S32" s="43">
        <f t="shared" si="28"/>
        <v>0</v>
      </c>
      <c r="U32" s="46"/>
      <c r="V32" s="47"/>
      <c r="W32" s="43">
        <f t="shared" si="29"/>
        <v>0</v>
      </c>
      <c r="Y32" s="46"/>
      <c r="Z32" s="47"/>
      <c r="AA32" s="43">
        <f t="shared" si="30"/>
        <v>0</v>
      </c>
      <c r="AC32" s="46"/>
      <c r="AD32" s="47"/>
      <c r="AE32" s="43">
        <f t="shared" si="31"/>
        <v>0</v>
      </c>
      <c r="AG32" s="46"/>
      <c r="AH32" s="47"/>
      <c r="AI32" s="43">
        <f t="shared" si="32"/>
        <v>0</v>
      </c>
      <c r="AK32" s="46"/>
      <c r="AL32" s="47"/>
      <c r="AM32" s="43">
        <f t="shared" si="33"/>
        <v>0</v>
      </c>
      <c r="AO32" s="46"/>
      <c r="AP32" s="47"/>
      <c r="AQ32" s="43">
        <f t="shared" si="34"/>
        <v>0</v>
      </c>
      <c r="AS32" s="46"/>
      <c r="AT32" s="47"/>
      <c r="AU32" s="43">
        <f t="shared" si="35"/>
        <v>0</v>
      </c>
      <c r="AW32" s="46"/>
      <c r="AX32" s="47"/>
      <c r="AY32" s="43">
        <f t="shared" si="36"/>
        <v>0</v>
      </c>
    </row>
    <row r="33" spans="1:51" x14ac:dyDescent="0.3">
      <c r="A33" s="12"/>
      <c r="B33" s="61" t="s">
        <v>92</v>
      </c>
      <c r="C33" s="15" t="s">
        <v>23</v>
      </c>
      <c r="D33" s="23" t="str">
        <f>IFERROR(VLOOKUP(C33,TIPOS,2,0),"")</f>
        <v>SALIDA</v>
      </c>
      <c r="E33" s="41"/>
      <c r="F33" s="42"/>
      <c r="G33" s="43">
        <f t="shared" si="25"/>
        <v>0</v>
      </c>
      <c r="I33" s="41"/>
      <c r="J33" s="42"/>
      <c r="K33" s="43">
        <f t="shared" si="26"/>
        <v>0</v>
      </c>
      <c r="M33" s="41"/>
      <c r="N33" s="42"/>
      <c r="O33" s="43">
        <f t="shared" si="27"/>
        <v>0</v>
      </c>
      <c r="Q33" s="41"/>
      <c r="R33" s="42"/>
      <c r="S33" s="43">
        <f t="shared" si="28"/>
        <v>0</v>
      </c>
      <c r="U33" s="41"/>
      <c r="V33" s="42"/>
      <c r="W33" s="43">
        <f t="shared" si="29"/>
        <v>0</v>
      </c>
      <c r="Y33" s="41"/>
      <c r="Z33" s="42"/>
      <c r="AA33" s="43">
        <f t="shared" si="30"/>
        <v>0</v>
      </c>
      <c r="AC33" s="41"/>
      <c r="AD33" s="42"/>
      <c r="AE33" s="43">
        <f t="shared" si="31"/>
        <v>0</v>
      </c>
      <c r="AG33" s="41"/>
      <c r="AH33" s="42"/>
      <c r="AI33" s="43">
        <f t="shared" si="32"/>
        <v>0</v>
      </c>
      <c r="AK33" s="41"/>
      <c r="AL33" s="42"/>
      <c r="AM33" s="43">
        <f t="shared" si="33"/>
        <v>0</v>
      </c>
      <c r="AO33" s="41"/>
      <c r="AP33" s="42"/>
      <c r="AQ33" s="43">
        <f t="shared" si="34"/>
        <v>0</v>
      </c>
      <c r="AS33" s="41"/>
      <c r="AT33" s="42"/>
      <c r="AU33" s="43">
        <f t="shared" si="35"/>
        <v>0</v>
      </c>
      <c r="AW33" s="41"/>
      <c r="AX33" s="42"/>
      <c r="AY33" s="43">
        <f t="shared" si="36"/>
        <v>0</v>
      </c>
    </row>
    <row r="34" spans="1:51" x14ac:dyDescent="0.3">
      <c r="A34" s="12"/>
      <c r="B34" s="61" t="s">
        <v>88</v>
      </c>
      <c r="C34" s="15" t="s">
        <v>23</v>
      </c>
      <c r="D34" s="23" t="str">
        <f>IFERROR(VLOOKUP(C34,TIPOS,2,0),"")</f>
        <v>SALIDA</v>
      </c>
      <c r="E34" s="46"/>
      <c r="F34" s="42"/>
      <c r="G34" s="43">
        <f t="shared" si="25"/>
        <v>0</v>
      </c>
      <c r="I34" s="46"/>
      <c r="J34" s="42"/>
      <c r="K34" s="43">
        <f t="shared" si="26"/>
        <v>0</v>
      </c>
      <c r="M34" s="46"/>
      <c r="N34" s="42"/>
      <c r="O34" s="43">
        <f t="shared" si="27"/>
        <v>0</v>
      </c>
      <c r="Q34" s="46"/>
      <c r="R34" s="42"/>
      <c r="S34" s="43">
        <f t="shared" si="28"/>
        <v>0</v>
      </c>
      <c r="U34" s="46"/>
      <c r="V34" s="42"/>
      <c r="W34" s="43">
        <f t="shared" si="29"/>
        <v>0</v>
      </c>
      <c r="Y34" s="46"/>
      <c r="Z34" s="42"/>
      <c r="AA34" s="43">
        <f t="shared" si="30"/>
        <v>0</v>
      </c>
      <c r="AC34" s="46"/>
      <c r="AD34" s="42"/>
      <c r="AE34" s="43">
        <f t="shared" si="31"/>
        <v>0</v>
      </c>
      <c r="AG34" s="46"/>
      <c r="AH34" s="42"/>
      <c r="AI34" s="43">
        <f t="shared" si="32"/>
        <v>0</v>
      </c>
      <c r="AK34" s="46"/>
      <c r="AL34" s="42"/>
      <c r="AM34" s="43">
        <f t="shared" si="33"/>
        <v>0</v>
      </c>
      <c r="AO34" s="46"/>
      <c r="AP34" s="42"/>
      <c r="AQ34" s="43">
        <f t="shared" si="34"/>
        <v>0</v>
      </c>
      <c r="AS34" s="46"/>
      <c r="AT34" s="42"/>
      <c r="AU34" s="43">
        <f t="shared" si="35"/>
        <v>0</v>
      </c>
      <c r="AW34" s="46"/>
      <c r="AX34" s="42"/>
      <c r="AY34" s="43">
        <f t="shared" si="36"/>
        <v>0</v>
      </c>
    </row>
    <row r="35" spans="1:51" x14ac:dyDescent="0.3">
      <c r="A35" s="12"/>
      <c r="B35" s="61" t="s">
        <v>115</v>
      </c>
      <c r="C35" s="15" t="s">
        <v>31</v>
      </c>
      <c r="D35" s="23" t="str">
        <f>IFERROR(VLOOKUP(C35,TIPOS,2,0),"")</f>
        <v>SALIDA</v>
      </c>
      <c r="E35" s="41"/>
      <c r="F35" s="42"/>
      <c r="G35" s="43">
        <f t="shared" si="25"/>
        <v>0</v>
      </c>
      <c r="I35" s="41"/>
      <c r="J35" s="42"/>
      <c r="K35" s="43">
        <f t="shared" si="26"/>
        <v>0</v>
      </c>
      <c r="M35" s="41"/>
      <c r="N35" s="42"/>
      <c r="O35" s="43">
        <f t="shared" si="27"/>
        <v>0</v>
      </c>
      <c r="Q35" s="41"/>
      <c r="R35" s="42"/>
      <c r="S35" s="43">
        <f t="shared" si="28"/>
        <v>0</v>
      </c>
      <c r="U35" s="41"/>
      <c r="V35" s="42"/>
      <c r="W35" s="43">
        <f t="shared" si="29"/>
        <v>0</v>
      </c>
      <c r="Y35" s="41"/>
      <c r="Z35" s="42"/>
      <c r="AA35" s="43">
        <f t="shared" si="30"/>
        <v>0</v>
      </c>
      <c r="AC35" s="41"/>
      <c r="AD35" s="42"/>
      <c r="AE35" s="43">
        <f t="shared" si="31"/>
        <v>0</v>
      </c>
      <c r="AG35" s="41"/>
      <c r="AH35" s="42"/>
      <c r="AI35" s="43">
        <f t="shared" si="32"/>
        <v>0</v>
      </c>
      <c r="AK35" s="41"/>
      <c r="AL35" s="42"/>
      <c r="AM35" s="43">
        <f t="shared" si="33"/>
        <v>0</v>
      </c>
      <c r="AO35" s="41"/>
      <c r="AP35" s="42"/>
      <c r="AQ35" s="43">
        <f t="shared" si="34"/>
        <v>0</v>
      </c>
      <c r="AS35" s="41"/>
      <c r="AT35" s="42"/>
      <c r="AU35" s="43">
        <f t="shared" si="35"/>
        <v>0</v>
      </c>
      <c r="AW35" s="41"/>
      <c r="AX35" s="42"/>
      <c r="AY35" s="43">
        <f t="shared" si="36"/>
        <v>0</v>
      </c>
    </row>
    <row r="36" spans="1:51" x14ac:dyDescent="0.3">
      <c r="A36" s="12"/>
      <c r="B36" s="61" t="s">
        <v>116</v>
      </c>
      <c r="C36" s="15" t="s">
        <v>31</v>
      </c>
      <c r="D36" s="23" t="str">
        <f>IFERROR(VLOOKUP(C36,TIPOS,2,0),"")</f>
        <v>SALIDA</v>
      </c>
      <c r="E36" s="41"/>
      <c r="F36" s="42"/>
      <c r="G36" s="43">
        <f t="shared" si="25"/>
        <v>0</v>
      </c>
      <c r="I36" s="41"/>
      <c r="J36" s="42"/>
      <c r="K36" s="43">
        <f t="shared" si="26"/>
        <v>0</v>
      </c>
      <c r="M36" s="41"/>
      <c r="N36" s="42"/>
      <c r="O36" s="43">
        <f t="shared" si="27"/>
        <v>0</v>
      </c>
      <c r="Q36" s="41"/>
      <c r="R36" s="42"/>
      <c r="S36" s="43">
        <f t="shared" si="28"/>
        <v>0</v>
      </c>
      <c r="U36" s="41"/>
      <c r="V36" s="42"/>
      <c r="W36" s="43">
        <f t="shared" si="29"/>
        <v>0</v>
      </c>
      <c r="Y36" s="41"/>
      <c r="Z36" s="42"/>
      <c r="AA36" s="43">
        <f t="shared" si="30"/>
        <v>0</v>
      </c>
      <c r="AC36" s="41"/>
      <c r="AD36" s="42"/>
      <c r="AE36" s="43">
        <f t="shared" si="31"/>
        <v>0</v>
      </c>
      <c r="AG36" s="41"/>
      <c r="AH36" s="42"/>
      <c r="AI36" s="43">
        <f t="shared" si="32"/>
        <v>0</v>
      </c>
      <c r="AK36" s="41"/>
      <c r="AL36" s="42"/>
      <c r="AM36" s="43">
        <f t="shared" si="33"/>
        <v>0</v>
      </c>
      <c r="AO36" s="41"/>
      <c r="AP36" s="42"/>
      <c r="AQ36" s="43">
        <f t="shared" si="34"/>
        <v>0</v>
      </c>
      <c r="AS36" s="41"/>
      <c r="AT36" s="42"/>
      <c r="AU36" s="43">
        <f t="shared" si="35"/>
        <v>0</v>
      </c>
      <c r="AW36" s="41"/>
      <c r="AX36" s="42"/>
      <c r="AY36" s="43">
        <f t="shared" si="36"/>
        <v>0</v>
      </c>
    </row>
    <row r="37" spans="1:51" x14ac:dyDescent="0.3">
      <c r="A37" s="12"/>
      <c r="B37" s="61" t="s">
        <v>117</v>
      </c>
      <c r="C37" s="15" t="s">
        <v>23</v>
      </c>
      <c r="D37" s="23" t="str">
        <f>IFERROR(VLOOKUP(C37,TIPOS,2,0),"")</f>
        <v>SALIDA</v>
      </c>
      <c r="E37" s="41"/>
      <c r="F37" s="42"/>
      <c r="G37" s="43">
        <f t="shared" si="25"/>
        <v>0</v>
      </c>
      <c r="I37" s="41"/>
      <c r="J37" s="42"/>
      <c r="K37" s="43">
        <f t="shared" si="26"/>
        <v>0</v>
      </c>
      <c r="M37" s="41"/>
      <c r="N37" s="42"/>
      <c r="O37" s="43">
        <f t="shared" si="27"/>
        <v>0</v>
      </c>
      <c r="Q37" s="41"/>
      <c r="R37" s="42"/>
      <c r="S37" s="43">
        <f t="shared" si="28"/>
        <v>0</v>
      </c>
      <c r="U37" s="41"/>
      <c r="V37" s="42"/>
      <c r="W37" s="43">
        <f t="shared" si="29"/>
        <v>0</v>
      </c>
      <c r="Y37" s="41"/>
      <c r="Z37" s="42"/>
      <c r="AA37" s="43">
        <f t="shared" si="30"/>
        <v>0</v>
      </c>
      <c r="AC37" s="41"/>
      <c r="AD37" s="42"/>
      <c r="AE37" s="43">
        <f t="shared" si="31"/>
        <v>0</v>
      </c>
      <c r="AG37" s="41"/>
      <c r="AH37" s="42"/>
      <c r="AI37" s="43">
        <f t="shared" si="32"/>
        <v>0</v>
      </c>
      <c r="AK37" s="41"/>
      <c r="AL37" s="42"/>
      <c r="AM37" s="43">
        <f t="shared" si="33"/>
        <v>0</v>
      </c>
      <c r="AO37" s="41"/>
      <c r="AP37" s="42"/>
      <c r="AQ37" s="43">
        <f t="shared" si="34"/>
        <v>0</v>
      </c>
      <c r="AS37" s="41"/>
      <c r="AT37" s="42"/>
      <c r="AU37" s="43">
        <f t="shared" si="35"/>
        <v>0</v>
      </c>
      <c r="AW37" s="41"/>
      <c r="AX37" s="42"/>
      <c r="AY37" s="43">
        <f t="shared" si="36"/>
        <v>0</v>
      </c>
    </row>
    <row r="38" spans="1:51" x14ac:dyDescent="0.3">
      <c r="A38" s="12"/>
      <c r="B38" s="61" t="s">
        <v>118</v>
      </c>
      <c r="C38" s="15" t="s">
        <v>23</v>
      </c>
      <c r="D38" s="23" t="str">
        <f>IFERROR(VLOOKUP(C38,TIPOS,2,0),"")</f>
        <v>SALIDA</v>
      </c>
      <c r="E38" s="41"/>
      <c r="F38" s="42"/>
      <c r="G38" s="43">
        <f t="shared" si="25"/>
        <v>0</v>
      </c>
      <c r="I38" s="41"/>
      <c r="J38" s="42"/>
      <c r="K38" s="43">
        <f t="shared" si="26"/>
        <v>0</v>
      </c>
      <c r="M38" s="41"/>
      <c r="N38" s="42"/>
      <c r="O38" s="43">
        <f t="shared" si="27"/>
        <v>0</v>
      </c>
      <c r="Q38" s="41"/>
      <c r="R38" s="42"/>
      <c r="S38" s="43">
        <f t="shared" si="28"/>
        <v>0</v>
      </c>
      <c r="U38" s="41"/>
      <c r="V38" s="42"/>
      <c r="W38" s="43">
        <f t="shared" si="29"/>
        <v>0</v>
      </c>
      <c r="Y38" s="41"/>
      <c r="Z38" s="42"/>
      <c r="AA38" s="43">
        <f t="shared" si="30"/>
        <v>0</v>
      </c>
      <c r="AC38" s="41"/>
      <c r="AD38" s="42"/>
      <c r="AE38" s="43">
        <f t="shared" si="31"/>
        <v>0</v>
      </c>
      <c r="AG38" s="41"/>
      <c r="AH38" s="42"/>
      <c r="AI38" s="43">
        <f t="shared" si="32"/>
        <v>0</v>
      </c>
      <c r="AK38" s="41"/>
      <c r="AL38" s="42"/>
      <c r="AM38" s="43">
        <f t="shared" si="33"/>
        <v>0</v>
      </c>
      <c r="AO38" s="41"/>
      <c r="AP38" s="42"/>
      <c r="AQ38" s="43">
        <f t="shared" si="34"/>
        <v>0</v>
      </c>
      <c r="AS38" s="41"/>
      <c r="AT38" s="42"/>
      <c r="AU38" s="43">
        <f t="shared" si="35"/>
        <v>0</v>
      </c>
      <c r="AW38" s="41"/>
      <c r="AX38" s="42"/>
      <c r="AY38" s="43">
        <f t="shared" si="36"/>
        <v>0</v>
      </c>
    </row>
    <row r="39" spans="1:51" x14ac:dyDescent="0.3">
      <c r="A39" s="12"/>
      <c r="B39" s="61" t="s">
        <v>119</v>
      </c>
      <c r="C39" s="15" t="s">
        <v>23</v>
      </c>
      <c r="D39" s="23" t="str">
        <f>IFERROR(VLOOKUP(C39,TIPOS,2,0),"")</f>
        <v>SALIDA</v>
      </c>
      <c r="E39" s="41"/>
      <c r="F39" s="42"/>
      <c r="G39" s="43">
        <f t="shared" si="25"/>
        <v>0</v>
      </c>
      <c r="I39" s="41"/>
      <c r="J39" s="42"/>
      <c r="K39" s="43">
        <f t="shared" si="26"/>
        <v>0</v>
      </c>
      <c r="M39" s="41"/>
      <c r="N39" s="42"/>
      <c r="O39" s="43">
        <f t="shared" si="27"/>
        <v>0</v>
      </c>
      <c r="Q39" s="41"/>
      <c r="R39" s="42"/>
      <c r="S39" s="43">
        <f t="shared" si="28"/>
        <v>0</v>
      </c>
      <c r="U39" s="41"/>
      <c r="V39" s="42"/>
      <c r="W39" s="43">
        <f t="shared" si="29"/>
        <v>0</v>
      </c>
      <c r="Y39" s="41"/>
      <c r="Z39" s="42"/>
      <c r="AA39" s="43">
        <f t="shared" si="30"/>
        <v>0</v>
      </c>
      <c r="AC39" s="41"/>
      <c r="AD39" s="42"/>
      <c r="AE39" s="43">
        <f t="shared" si="31"/>
        <v>0</v>
      </c>
      <c r="AG39" s="41"/>
      <c r="AH39" s="42"/>
      <c r="AI39" s="43">
        <f t="shared" si="32"/>
        <v>0</v>
      </c>
      <c r="AK39" s="41"/>
      <c r="AL39" s="42"/>
      <c r="AM39" s="43">
        <f t="shared" si="33"/>
        <v>0</v>
      </c>
      <c r="AO39" s="41"/>
      <c r="AP39" s="42"/>
      <c r="AQ39" s="43">
        <f t="shared" si="34"/>
        <v>0</v>
      </c>
      <c r="AS39" s="41"/>
      <c r="AT39" s="42"/>
      <c r="AU39" s="43">
        <f t="shared" si="35"/>
        <v>0</v>
      </c>
      <c r="AW39" s="41"/>
      <c r="AX39" s="42"/>
      <c r="AY39" s="43">
        <f t="shared" si="36"/>
        <v>0</v>
      </c>
    </row>
    <row r="40" spans="1:51" x14ac:dyDescent="0.3">
      <c r="A40" s="12"/>
      <c r="B40" s="61" t="s">
        <v>120</v>
      </c>
      <c r="C40" s="15" t="s">
        <v>31</v>
      </c>
      <c r="D40" s="23" t="str">
        <f>IFERROR(VLOOKUP(C40,TIPOS,2,0),"")</f>
        <v>SALIDA</v>
      </c>
      <c r="E40" s="41"/>
      <c r="F40" s="42"/>
      <c r="G40" s="43">
        <f t="shared" si="25"/>
        <v>0</v>
      </c>
      <c r="I40" s="41"/>
      <c r="J40" s="42"/>
      <c r="K40" s="43">
        <f t="shared" si="26"/>
        <v>0</v>
      </c>
      <c r="M40" s="41"/>
      <c r="N40" s="42"/>
      <c r="O40" s="43">
        <f t="shared" si="27"/>
        <v>0</v>
      </c>
      <c r="Q40" s="41"/>
      <c r="R40" s="42"/>
      <c r="S40" s="43">
        <f t="shared" si="28"/>
        <v>0</v>
      </c>
      <c r="U40" s="41"/>
      <c r="V40" s="42"/>
      <c r="W40" s="43">
        <f t="shared" si="29"/>
        <v>0</v>
      </c>
      <c r="Y40" s="41"/>
      <c r="Z40" s="42"/>
      <c r="AA40" s="43">
        <f t="shared" si="30"/>
        <v>0</v>
      </c>
      <c r="AC40" s="41"/>
      <c r="AD40" s="42"/>
      <c r="AE40" s="43">
        <f t="shared" si="31"/>
        <v>0</v>
      </c>
      <c r="AG40" s="41"/>
      <c r="AH40" s="42"/>
      <c r="AI40" s="43">
        <f t="shared" si="32"/>
        <v>0</v>
      </c>
      <c r="AK40" s="41"/>
      <c r="AL40" s="42"/>
      <c r="AM40" s="43">
        <f t="shared" si="33"/>
        <v>0</v>
      </c>
      <c r="AO40" s="41"/>
      <c r="AP40" s="42"/>
      <c r="AQ40" s="43">
        <f t="shared" si="34"/>
        <v>0</v>
      </c>
      <c r="AS40" s="41"/>
      <c r="AT40" s="42"/>
      <c r="AU40" s="43">
        <f t="shared" si="35"/>
        <v>0</v>
      </c>
      <c r="AW40" s="41"/>
      <c r="AX40" s="42"/>
      <c r="AY40" s="43">
        <f t="shared" si="36"/>
        <v>0</v>
      </c>
    </row>
    <row r="41" spans="1:51" x14ac:dyDescent="0.3">
      <c r="A41" s="12"/>
      <c r="B41" s="61" t="s">
        <v>53</v>
      </c>
      <c r="C41" s="15" t="s">
        <v>31</v>
      </c>
      <c r="D41" s="23" t="str">
        <f>IFERROR(VLOOKUP(C41,TIPOS,2,0),"")</f>
        <v>SALIDA</v>
      </c>
      <c r="E41" s="41"/>
      <c r="F41" s="42"/>
      <c r="G41" s="43">
        <f t="shared" si="25"/>
        <v>0</v>
      </c>
      <c r="I41" s="41"/>
      <c r="J41" s="42"/>
      <c r="K41" s="43">
        <f t="shared" si="26"/>
        <v>0</v>
      </c>
      <c r="M41" s="41"/>
      <c r="N41" s="42"/>
      <c r="O41" s="43">
        <f t="shared" si="27"/>
        <v>0</v>
      </c>
      <c r="Q41" s="41"/>
      <c r="R41" s="42"/>
      <c r="S41" s="43">
        <f t="shared" si="28"/>
        <v>0</v>
      </c>
      <c r="U41" s="41"/>
      <c r="V41" s="42"/>
      <c r="W41" s="43">
        <f t="shared" si="29"/>
        <v>0</v>
      </c>
      <c r="Y41" s="41"/>
      <c r="Z41" s="42"/>
      <c r="AA41" s="43">
        <f t="shared" si="30"/>
        <v>0</v>
      </c>
      <c r="AC41" s="41"/>
      <c r="AD41" s="42"/>
      <c r="AE41" s="43">
        <f t="shared" si="31"/>
        <v>0</v>
      </c>
      <c r="AG41" s="41"/>
      <c r="AH41" s="42"/>
      <c r="AI41" s="43">
        <f t="shared" si="32"/>
        <v>0</v>
      </c>
      <c r="AK41" s="41"/>
      <c r="AL41" s="42"/>
      <c r="AM41" s="43">
        <f t="shared" si="33"/>
        <v>0</v>
      </c>
      <c r="AO41" s="41"/>
      <c r="AP41" s="42"/>
      <c r="AQ41" s="43">
        <f t="shared" si="34"/>
        <v>0</v>
      </c>
      <c r="AS41" s="41"/>
      <c r="AT41" s="42"/>
      <c r="AU41" s="43">
        <f t="shared" si="35"/>
        <v>0</v>
      </c>
      <c r="AW41" s="41"/>
      <c r="AX41" s="42"/>
      <c r="AY41" s="43">
        <f t="shared" si="36"/>
        <v>0</v>
      </c>
    </row>
    <row r="42" spans="1:51" x14ac:dyDescent="0.3">
      <c r="A42" s="12"/>
      <c r="B42" s="61" t="s">
        <v>56</v>
      </c>
      <c r="C42" s="15" t="s">
        <v>23</v>
      </c>
      <c r="D42" s="23" t="str">
        <f>IFERROR(VLOOKUP(C42,TIPOS,2,0),"")</f>
        <v>SALIDA</v>
      </c>
      <c r="E42" s="41"/>
      <c r="F42" s="42"/>
      <c r="G42" s="43">
        <f t="shared" si="25"/>
        <v>0</v>
      </c>
      <c r="I42" s="41"/>
      <c r="J42" s="42"/>
      <c r="K42" s="43">
        <f t="shared" si="26"/>
        <v>0</v>
      </c>
      <c r="M42" s="41"/>
      <c r="N42" s="42"/>
      <c r="O42" s="43">
        <f t="shared" si="27"/>
        <v>0</v>
      </c>
      <c r="Q42" s="41"/>
      <c r="R42" s="42"/>
      <c r="S42" s="43">
        <f t="shared" si="28"/>
        <v>0</v>
      </c>
      <c r="U42" s="41"/>
      <c r="V42" s="42"/>
      <c r="W42" s="43">
        <f t="shared" si="29"/>
        <v>0</v>
      </c>
      <c r="Y42" s="41"/>
      <c r="Z42" s="42"/>
      <c r="AA42" s="43">
        <f t="shared" si="30"/>
        <v>0</v>
      </c>
      <c r="AC42" s="41"/>
      <c r="AD42" s="42"/>
      <c r="AE42" s="43">
        <f t="shared" si="31"/>
        <v>0</v>
      </c>
      <c r="AG42" s="41"/>
      <c r="AH42" s="42"/>
      <c r="AI42" s="43">
        <f t="shared" si="32"/>
        <v>0</v>
      </c>
      <c r="AK42" s="41"/>
      <c r="AL42" s="42"/>
      <c r="AM42" s="43">
        <f t="shared" si="33"/>
        <v>0</v>
      </c>
      <c r="AO42" s="41"/>
      <c r="AP42" s="42"/>
      <c r="AQ42" s="43">
        <f t="shared" si="34"/>
        <v>0</v>
      </c>
      <c r="AS42" s="41"/>
      <c r="AT42" s="42"/>
      <c r="AU42" s="43">
        <f t="shared" si="35"/>
        <v>0</v>
      </c>
      <c r="AW42" s="41"/>
      <c r="AX42" s="42"/>
      <c r="AY42" s="43">
        <f t="shared" si="36"/>
        <v>0</v>
      </c>
    </row>
    <row r="43" spans="1:51" x14ac:dyDescent="0.3">
      <c r="A43" s="12"/>
      <c r="B43" s="61" t="s">
        <v>57</v>
      </c>
      <c r="C43" s="15" t="s">
        <v>23</v>
      </c>
      <c r="D43" s="23" t="str">
        <f>IFERROR(VLOOKUP(C43,TIPOS,2,0),"")</f>
        <v>SALIDA</v>
      </c>
      <c r="E43" s="41"/>
      <c r="F43" s="42"/>
      <c r="G43" s="43">
        <f t="shared" si="25"/>
        <v>0</v>
      </c>
      <c r="I43" s="41"/>
      <c r="J43" s="42"/>
      <c r="K43" s="43">
        <f t="shared" si="26"/>
        <v>0</v>
      </c>
      <c r="M43" s="41"/>
      <c r="N43" s="42"/>
      <c r="O43" s="43">
        <f t="shared" si="27"/>
        <v>0</v>
      </c>
      <c r="Q43" s="41"/>
      <c r="R43" s="42"/>
      <c r="S43" s="43">
        <f t="shared" si="28"/>
        <v>0</v>
      </c>
      <c r="U43" s="41"/>
      <c r="V43" s="42"/>
      <c r="W43" s="43">
        <f t="shared" si="29"/>
        <v>0</v>
      </c>
      <c r="Y43" s="41"/>
      <c r="Z43" s="42"/>
      <c r="AA43" s="43">
        <f t="shared" si="30"/>
        <v>0</v>
      </c>
      <c r="AC43" s="41"/>
      <c r="AD43" s="42"/>
      <c r="AE43" s="43">
        <f t="shared" si="31"/>
        <v>0</v>
      </c>
      <c r="AG43" s="41"/>
      <c r="AH43" s="42"/>
      <c r="AI43" s="43">
        <f t="shared" si="32"/>
        <v>0</v>
      </c>
      <c r="AK43" s="41"/>
      <c r="AL43" s="42"/>
      <c r="AM43" s="43">
        <f t="shared" si="33"/>
        <v>0</v>
      </c>
      <c r="AO43" s="41"/>
      <c r="AP43" s="42"/>
      <c r="AQ43" s="43">
        <f t="shared" si="34"/>
        <v>0</v>
      </c>
      <c r="AS43" s="41"/>
      <c r="AT43" s="42"/>
      <c r="AU43" s="43">
        <f t="shared" si="35"/>
        <v>0</v>
      </c>
      <c r="AW43" s="41"/>
      <c r="AX43" s="42"/>
      <c r="AY43" s="43">
        <f t="shared" si="36"/>
        <v>0</v>
      </c>
    </row>
    <row r="44" spans="1:51" x14ac:dyDescent="0.3">
      <c r="A44" s="12"/>
      <c r="B44" s="61" t="s">
        <v>58</v>
      </c>
      <c r="C44" s="15" t="s">
        <v>23</v>
      </c>
      <c r="D44" s="23" t="str">
        <f>IFERROR(VLOOKUP(C44,TIPOS,2,0),"")</f>
        <v>SALIDA</v>
      </c>
      <c r="E44" s="41"/>
      <c r="F44" s="42"/>
      <c r="G44" s="43">
        <f t="shared" si="25"/>
        <v>0</v>
      </c>
      <c r="I44" s="41"/>
      <c r="J44" s="42"/>
      <c r="K44" s="43">
        <f t="shared" si="26"/>
        <v>0</v>
      </c>
      <c r="M44" s="41"/>
      <c r="N44" s="42"/>
      <c r="O44" s="43">
        <f t="shared" si="27"/>
        <v>0</v>
      </c>
      <c r="Q44" s="41"/>
      <c r="R44" s="42"/>
      <c r="S44" s="43">
        <f t="shared" si="28"/>
        <v>0</v>
      </c>
      <c r="U44" s="41"/>
      <c r="V44" s="42"/>
      <c r="W44" s="43">
        <f t="shared" si="29"/>
        <v>0</v>
      </c>
      <c r="Y44" s="41"/>
      <c r="Z44" s="42"/>
      <c r="AA44" s="43">
        <f t="shared" si="30"/>
        <v>0</v>
      </c>
      <c r="AC44" s="41"/>
      <c r="AD44" s="42"/>
      <c r="AE44" s="43">
        <f t="shared" si="31"/>
        <v>0</v>
      </c>
      <c r="AG44" s="41"/>
      <c r="AH44" s="42"/>
      <c r="AI44" s="43">
        <f t="shared" si="32"/>
        <v>0</v>
      </c>
      <c r="AK44" s="41"/>
      <c r="AL44" s="42"/>
      <c r="AM44" s="43">
        <f t="shared" si="33"/>
        <v>0</v>
      </c>
      <c r="AO44" s="41"/>
      <c r="AP44" s="42"/>
      <c r="AQ44" s="43">
        <f t="shared" si="34"/>
        <v>0</v>
      </c>
      <c r="AS44" s="41"/>
      <c r="AT44" s="42"/>
      <c r="AU44" s="43">
        <f t="shared" si="35"/>
        <v>0</v>
      </c>
      <c r="AW44" s="41"/>
      <c r="AX44" s="42"/>
      <c r="AY44" s="43">
        <f t="shared" si="36"/>
        <v>0</v>
      </c>
    </row>
    <row r="45" spans="1:51" x14ac:dyDescent="0.3">
      <c r="A45" s="12"/>
      <c r="B45" s="61" t="s">
        <v>55</v>
      </c>
      <c r="C45" s="15" t="s">
        <v>23</v>
      </c>
      <c r="D45" s="23" t="str">
        <f>IFERROR(VLOOKUP(C45,TIPOS,2,0),"")</f>
        <v>SALIDA</v>
      </c>
      <c r="E45" s="41"/>
      <c r="F45" s="42"/>
      <c r="G45" s="43">
        <f t="shared" si="25"/>
        <v>0</v>
      </c>
      <c r="I45" s="41"/>
      <c r="J45" s="42"/>
      <c r="K45" s="43">
        <f t="shared" si="26"/>
        <v>0</v>
      </c>
      <c r="M45" s="41"/>
      <c r="N45" s="42"/>
      <c r="O45" s="43">
        <f t="shared" si="27"/>
        <v>0</v>
      </c>
      <c r="Q45" s="41"/>
      <c r="R45" s="42"/>
      <c r="S45" s="43">
        <f t="shared" si="28"/>
        <v>0</v>
      </c>
      <c r="U45" s="41"/>
      <c r="V45" s="42"/>
      <c r="W45" s="43">
        <f t="shared" si="29"/>
        <v>0</v>
      </c>
      <c r="Y45" s="41"/>
      <c r="Z45" s="42"/>
      <c r="AA45" s="43">
        <f t="shared" si="30"/>
        <v>0</v>
      </c>
      <c r="AC45" s="41"/>
      <c r="AD45" s="42"/>
      <c r="AE45" s="43">
        <f t="shared" si="31"/>
        <v>0</v>
      </c>
      <c r="AG45" s="41"/>
      <c r="AH45" s="42"/>
      <c r="AI45" s="43">
        <f t="shared" si="32"/>
        <v>0</v>
      </c>
      <c r="AK45" s="41"/>
      <c r="AL45" s="42"/>
      <c r="AM45" s="43">
        <f t="shared" si="33"/>
        <v>0</v>
      </c>
      <c r="AO45" s="41"/>
      <c r="AP45" s="42"/>
      <c r="AQ45" s="43">
        <f t="shared" si="34"/>
        <v>0</v>
      </c>
      <c r="AS45" s="41"/>
      <c r="AT45" s="42"/>
      <c r="AU45" s="43">
        <f t="shared" si="35"/>
        <v>0</v>
      </c>
      <c r="AW45" s="41"/>
      <c r="AX45" s="42"/>
      <c r="AY45" s="43">
        <f t="shared" si="36"/>
        <v>0</v>
      </c>
    </row>
    <row r="46" spans="1:51" x14ac:dyDescent="0.3">
      <c r="A46" s="12"/>
      <c r="B46" s="61" t="s">
        <v>54</v>
      </c>
      <c r="C46" s="15" t="s">
        <v>23</v>
      </c>
      <c r="D46" s="23" t="str">
        <f>IFERROR(VLOOKUP(C46,TIPOS,2,0),"")</f>
        <v>SALIDA</v>
      </c>
      <c r="E46" s="41"/>
      <c r="F46" s="42"/>
      <c r="G46" s="43">
        <f t="shared" si="25"/>
        <v>0</v>
      </c>
      <c r="I46" s="41"/>
      <c r="J46" s="42"/>
      <c r="K46" s="43">
        <f t="shared" si="26"/>
        <v>0</v>
      </c>
      <c r="M46" s="41"/>
      <c r="N46" s="42"/>
      <c r="O46" s="43">
        <f t="shared" si="27"/>
        <v>0</v>
      </c>
      <c r="Q46" s="41"/>
      <c r="R46" s="42"/>
      <c r="S46" s="43">
        <f t="shared" si="28"/>
        <v>0</v>
      </c>
      <c r="U46" s="41"/>
      <c r="V46" s="42"/>
      <c r="W46" s="43">
        <f t="shared" si="29"/>
        <v>0</v>
      </c>
      <c r="Y46" s="41"/>
      <c r="Z46" s="42"/>
      <c r="AA46" s="43">
        <f t="shared" si="30"/>
        <v>0</v>
      </c>
      <c r="AC46" s="41"/>
      <c r="AD46" s="42"/>
      <c r="AE46" s="43">
        <f t="shared" si="31"/>
        <v>0</v>
      </c>
      <c r="AG46" s="41"/>
      <c r="AH46" s="42"/>
      <c r="AI46" s="43">
        <f t="shared" si="32"/>
        <v>0</v>
      </c>
      <c r="AK46" s="41"/>
      <c r="AL46" s="42"/>
      <c r="AM46" s="43">
        <f t="shared" si="33"/>
        <v>0</v>
      </c>
      <c r="AO46" s="41"/>
      <c r="AP46" s="42"/>
      <c r="AQ46" s="43">
        <f t="shared" si="34"/>
        <v>0</v>
      </c>
      <c r="AS46" s="41"/>
      <c r="AT46" s="42"/>
      <c r="AU46" s="43">
        <f t="shared" si="35"/>
        <v>0</v>
      </c>
      <c r="AW46" s="41"/>
      <c r="AX46" s="42"/>
      <c r="AY46" s="43">
        <f t="shared" si="36"/>
        <v>0</v>
      </c>
    </row>
    <row r="47" spans="1:51" x14ac:dyDescent="0.3">
      <c r="A47" s="12"/>
      <c r="B47" s="60" t="s">
        <v>134</v>
      </c>
      <c r="C47" s="15" t="s">
        <v>33</v>
      </c>
      <c r="D47" s="23" t="str">
        <f>IFERROR(VLOOKUP(C47,TIPOS,2,0),"")</f>
        <v>SALIDA</v>
      </c>
      <c r="E47" s="41"/>
      <c r="F47" s="42"/>
      <c r="G47" s="43">
        <f t="shared" si="25"/>
        <v>0</v>
      </c>
      <c r="I47" s="41"/>
      <c r="J47" s="42"/>
      <c r="K47" s="43">
        <f t="shared" si="26"/>
        <v>0</v>
      </c>
      <c r="M47" s="41"/>
      <c r="N47" s="42"/>
      <c r="O47" s="43">
        <f t="shared" si="27"/>
        <v>0</v>
      </c>
      <c r="Q47" s="41"/>
      <c r="R47" s="42"/>
      <c r="S47" s="43">
        <f t="shared" si="28"/>
        <v>0</v>
      </c>
      <c r="U47" s="41"/>
      <c r="V47" s="42"/>
      <c r="W47" s="43">
        <f t="shared" si="29"/>
        <v>0</v>
      </c>
      <c r="Y47" s="41"/>
      <c r="Z47" s="42"/>
      <c r="AA47" s="43">
        <f t="shared" si="30"/>
        <v>0</v>
      </c>
      <c r="AC47" s="41"/>
      <c r="AD47" s="42"/>
      <c r="AE47" s="43">
        <f t="shared" si="31"/>
        <v>0</v>
      </c>
      <c r="AG47" s="41"/>
      <c r="AH47" s="42"/>
      <c r="AI47" s="43">
        <f t="shared" si="32"/>
        <v>0</v>
      </c>
      <c r="AK47" s="41"/>
      <c r="AL47" s="42"/>
      <c r="AM47" s="43">
        <f t="shared" si="33"/>
        <v>0</v>
      </c>
      <c r="AO47" s="41"/>
      <c r="AP47" s="42"/>
      <c r="AQ47" s="43">
        <f t="shared" si="34"/>
        <v>0</v>
      </c>
      <c r="AS47" s="41"/>
      <c r="AT47" s="42"/>
      <c r="AU47" s="43">
        <f t="shared" si="35"/>
        <v>0</v>
      </c>
      <c r="AW47" s="41"/>
      <c r="AX47" s="42"/>
      <c r="AY47" s="43">
        <f t="shared" si="36"/>
        <v>0</v>
      </c>
    </row>
    <row r="48" spans="1:51" x14ac:dyDescent="0.3">
      <c r="A48" s="12"/>
      <c r="B48" s="60" t="s">
        <v>76</v>
      </c>
      <c r="C48" s="15" t="s">
        <v>33</v>
      </c>
      <c r="D48" s="23" t="str">
        <f>IFERROR(VLOOKUP(C48,TIPOS,2,0),"")</f>
        <v>SALIDA</v>
      </c>
      <c r="E48" s="41"/>
      <c r="F48" s="42"/>
      <c r="G48" s="43">
        <f t="shared" si="25"/>
        <v>0</v>
      </c>
      <c r="I48" s="41"/>
      <c r="J48" s="42"/>
      <c r="K48" s="43">
        <f t="shared" si="26"/>
        <v>0</v>
      </c>
      <c r="M48" s="41"/>
      <c r="N48" s="42"/>
      <c r="O48" s="43">
        <f t="shared" si="27"/>
        <v>0</v>
      </c>
      <c r="Q48" s="41"/>
      <c r="R48" s="42"/>
      <c r="S48" s="43">
        <f t="shared" si="28"/>
        <v>0</v>
      </c>
      <c r="U48" s="41"/>
      <c r="V48" s="42"/>
      <c r="W48" s="43">
        <f t="shared" si="29"/>
        <v>0</v>
      </c>
      <c r="Y48" s="41"/>
      <c r="Z48" s="42"/>
      <c r="AA48" s="43">
        <f t="shared" si="30"/>
        <v>0</v>
      </c>
      <c r="AC48" s="41"/>
      <c r="AD48" s="42"/>
      <c r="AE48" s="43">
        <f t="shared" si="31"/>
        <v>0</v>
      </c>
      <c r="AG48" s="41"/>
      <c r="AH48" s="42"/>
      <c r="AI48" s="43">
        <f t="shared" si="32"/>
        <v>0</v>
      </c>
      <c r="AK48" s="41"/>
      <c r="AL48" s="42"/>
      <c r="AM48" s="43">
        <f t="shared" si="33"/>
        <v>0</v>
      </c>
      <c r="AO48" s="41"/>
      <c r="AP48" s="42"/>
      <c r="AQ48" s="43">
        <f t="shared" si="34"/>
        <v>0</v>
      </c>
      <c r="AS48" s="41"/>
      <c r="AT48" s="42"/>
      <c r="AU48" s="43">
        <f t="shared" si="35"/>
        <v>0</v>
      </c>
      <c r="AW48" s="41"/>
      <c r="AX48" s="42"/>
      <c r="AY48" s="43">
        <f t="shared" si="36"/>
        <v>0</v>
      </c>
    </row>
    <row r="49" spans="1:51" x14ac:dyDescent="0.3">
      <c r="A49" s="12"/>
      <c r="B49" s="61" t="s">
        <v>129</v>
      </c>
      <c r="C49" s="15" t="s">
        <v>23</v>
      </c>
      <c r="D49" s="23" t="str">
        <f>IFERROR(VLOOKUP(C49,TIPOS,2,0),"")</f>
        <v>SALIDA</v>
      </c>
      <c r="E49" s="41"/>
      <c r="F49" s="42"/>
      <c r="G49" s="43">
        <f t="shared" si="25"/>
        <v>0</v>
      </c>
      <c r="I49" s="41"/>
      <c r="J49" s="42"/>
      <c r="K49" s="43">
        <f t="shared" si="26"/>
        <v>0</v>
      </c>
      <c r="M49" s="41"/>
      <c r="N49" s="42"/>
      <c r="O49" s="43">
        <f t="shared" si="27"/>
        <v>0</v>
      </c>
      <c r="Q49" s="41"/>
      <c r="R49" s="42"/>
      <c r="S49" s="43">
        <f t="shared" si="28"/>
        <v>0</v>
      </c>
      <c r="U49" s="41"/>
      <c r="V49" s="42"/>
      <c r="W49" s="43">
        <f t="shared" si="29"/>
        <v>0</v>
      </c>
      <c r="Y49" s="41"/>
      <c r="Z49" s="42"/>
      <c r="AA49" s="43">
        <f t="shared" si="30"/>
        <v>0</v>
      </c>
      <c r="AC49" s="41"/>
      <c r="AD49" s="42"/>
      <c r="AE49" s="43">
        <f t="shared" si="31"/>
        <v>0</v>
      </c>
      <c r="AG49" s="41"/>
      <c r="AH49" s="42"/>
      <c r="AI49" s="43">
        <f t="shared" si="32"/>
        <v>0</v>
      </c>
      <c r="AK49" s="41"/>
      <c r="AL49" s="42"/>
      <c r="AM49" s="43">
        <f t="shared" si="33"/>
        <v>0</v>
      </c>
      <c r="AO49" s="41"/>
      <c r="AP49" s="42"/>
      <c r="AQ49" s="43">
        <f t="shared" si="34"/>
        <v>0</v>
      </c>
      <c r="AS49" s="41"/>
      <c r="AT49" s="42"/>
      <c r="AU49" s="43">
        <f t="shared" si="35"/>
        <v>0</v>
      </c>
      <c r="AW49" s="41"/>
      <c r="AX49" s="42"/>
      <c r="AY49" s="43">
        <f t="shared" si="36"/>
        <v>0</v>
      </c>
    </row>
    <row r="50" spans="1:51" x14ac:dyDescent="0.3">
      <c r="A50" s="12"/>
      <c r="B50" s="61" t="s">
        <v>77</v>
      </c>
      <c r="C50" s="15" t="s">
        <v>32</v>
      </c>
      <c r="D50" s="23" t="str">
        <f>IFERROR(VLOOKUP(C50,TIPOS,2,0),"")</f>
        <v>SALIDA</v>
      </c>
      <c r="E50" s="41"/>
      <c r="F50" s="42"/>
      <c r="G50" s="43">
        <f t="shared" si="25"/>
        <v>0</v>
      </c>
      <c r="I50" s="41"/>
      <c r="J50" s="42"/>
      <c r="K50" s="43">
        <f t="shared" si="26"/>
        <v>0</v>
      </c>
      <c r="M50" s="41"/>
      <c r="N50" s="42"/>
      <c r="O50" s="43">
        <f t="shared" si="27"/>
        <v>0</v>
      </c>
      <c r="Q50" s="41"/>
      <c r="R50" s="42"/>
      <c r="S50" s="43">
        <f t="shared" si="28"/>
        <v>0</v>
      </c>
      <c r="U50" s="41"/>
      <c r="V50" s="42"/>
      <c r="W50" s="43">
        <f t="shared" si="29"/>
        <v>0</v>
      </c>
      <c r="Y50" s="41"/>
      <c r="Z50" s="42"/>
      <c r="AA50" s="43">
        <f t="shared" si="30"/>
        <v>0</v>
      </c>
      <c r="AC50" s="41"/>
      <c r="AD50" s="42"/>
      <c r="AE50" s="43">
        <f t="shared" si="31"/>
        <v>0</v>
      </c>
      <c r="AG50" s="41"/>
      <c r="AH50" s="42"/>
      <c r="AI50" s="43">
        <f t="shared" si="32"/>
        <v>0</v>
      </c>
      <c r="AK50" s="41"/>
      <c r="AL50" s="42"/>
      <c r="AM50" s="43">
        <f t="shared" si="33"/>
        <v>0</v>
      </c>
      <c r="AO50" s="41"/>
      <c r="AP50" s="42"/>
      <c r="AQ50" s="43">
        <f t="shared" si="34"/>
        <v>0</v>
      </c>
      <c r="AS50" s="41"/>
      <c r="AT50" s="42"/>
      <c r="AU50" s="43">
        <f t="shared" si="35"/>
        <v>0</v>
      </c>
      <c r="AW50" s="41"/>
      <c r="AX50" s="42"/>
      <c r="AY50" s="43">
        <f t="shared" si="36"/>
        <v>0</v>
      </c>
    </row>
    <row r="51" spans="1:51" x14ac:dyDescent="0.3">
      <c r="A51" s="12"/>
      <c r="B51" s="61" t="s">
        <v>93</v>
      </c>
      <c r="C51" s="15" t="s">
        <v>23</v>
      </c>
      <c r="D51" s="23" t="str">
        <f>IFERROR(VLOOKUP(C51,TIPOS,2,0),"")</f>
        <v>SALIDA</v>
      </c>
      <c r="E51" s="41"/>
      <c r="F51" s="42"/>
      <c r="G51" s="43">
        <f t="shared" si="25"/>
        <v>0</v>
      </c>
      <c r="I51" s="41"/>
      <c r="J51" s="42"/>
      <c r="K51" s="43">
        <f t="shared" si="26"/>
        <v>0</v>
      </c>
      <c r="M51" s="41"/>
      <c r="N51" s="42"/>
      <c r="O51" s="43">
        <f t="shared" si="27"/>
        <v>0</v>
      </c>
      <c r="Q51" s="41"/>
      <c r="R51" s="42"/>
      <c r="S51" s="43">
        <f t="shared" si="28"/>
        <v>0</v>
      </c>
      <c r="U51" s="41"/>
      <c r="V51" s="42"/>
      <c r="W51" s="43">
        <f t="shared" si="29"/>
        <v>0</v>
      </c>
      <c r="Y51" s="41"/>
      <c r="Z51" s="42"/>
      <c r="AA51" s="43">
        <f t="shared" si="30"/>
        <v>0</v>
      </c>
      <c r="AC51" s="41"/>
      <c r="AD51" s="42"/>
      <c r="AE51" s="43">
        <f t="shared" si="31"/>
        <v>0</v>
      </c>
      <c r="AG51" s="41"/>
      <c r="AH51" s="42"/>
      <c r="AI51" s="43">
        <f t="shared" si="32"/>
        <v>0</v>
      </c>
      <c r="AK51" s="41"/>
      <c r="AL51" s="42"/>
      <c r="AM51" s="43">
        <f t="shared" si="33"/>
        <v>0</v>
      </c>
      <c r="AO51" s="41"/>
      <c r="AP51" s="42"/>
      <c r="AQ51" s="43">
        <f t="shared" si="34"/>
        <v>0</v>
      </c>
      <c r="AS51" s="41"/>
      <c r="AT51" s="42"/>
      <c r="AU51" s="43">
        <f t="shared" si="35"/>
        <v>0</v>
      </c>
      <c r="AW51" s="41"/>
      <c r="AX51" s="42"/>
      <c r="AY51" s="43">
        <f t="shared" si="36"/>
        <v>0</v>
      </c>
    </row>
    <row r="52" spans="1:51" x14ac:dyDescent="0.3">
      <c r="A52" s="12"/>
      <c r="B52" s="62" t="s">
        <v>78</v>
      </c>
      <c r="C52" s="15" t="s">
        <v>31</v>
      </c>
      <c r="D52" s="23" t="str">
        <f>IFERROR(VLOOKUP(C52,TIPOS,2,0),"")</f>
        <v>SALIDA</v>
      </c>
      <c r="E52" s="41"/>
      <c r="F52" s="42"/>
      <c r="G52" s="43">
        <f t="shared" si="25"/>
        <v>0</v>
      </c>
      <c r="I52" s="41"/>
      <c r="J52" s="42"/>
      <c r="K52" s="43">
        <f t="shared" si="26"/>
        <v>0</v>
      </c>
      <c r="M52" s="41"/>
      <c r="N52" s="42"/>
      <c r="O52" s="43">
        <f t="shared" si="27"/>
        <v>0</v>
      </c>
      <c r="Q52" s="41"/>
      <c r="R52" s="42"/>
      <c r="S52" s="43">
        <f t="shared" si="28"/>
        <v>0</v>
      </c>
      <c r="U52" s="41"/>
      <c r="V52" s="42"/>
      <c r="W52" s="43">
        <f t="shared" si="29"/>
        <v>0</v>
      </c>
      <c r="Y52" s="41"/>
      <c r="Z52" s="42"/>
      <c r="AA52" s="43">
        <f t="shared" si="30"/>
        <v>0</v>
      </c>
      <c r="AC52" s="41"/>
      <c r="AD52" s="42"/>
      <c r="AE52" s="43">
        <f t="shared" si="31"/>
        <v>0</v>
      </c>
      <c r="AG52" s="41"/>
      <c r="AH52" s="42"/>
      <c r="AI52" s="43">
        <f t="shared" si="32"/>
        <v>0</v>
      </c>
      <c r="AK52" s="41"/>
      <c r="AL52" s="42"/>
      <c r="AM52" s="43">
        <f t="shared" si="33"/>
        <v>0</v>
      </c>
      <c r="AO52" s="41"/>
      <c r="AP52" s="42"/>
      <c r="AQ52" s="43">
        <f t="shared" si="34"/>
        <v>0</v>
      </c>
      <c r="AS52" s="41"/>
      <c r="AT52" s="42"/>
      <c r="AU52" s="43">
        <f t="shared" si="35"/>
        <v>0</v>
      </c>
      <c r="AW52" s="41"/>
      <c r="AX52" s="42"/>
      <c r="AY52" s="43">
        <f t="shared" si="36"/>
        <v>0</v>
      </c>
    </row>
    <row r="53" spans="1:51" x14ac:dyDescent="0.3">
      <c r="A53" s="12"/>
      <c r="B53" s="60" t="s">
        <v>79</v>
      </c>
      <c r="C53" s="15" t="s">
        <v>31</v>
      </c>
      <c r="D53" s="23" t="str">
        <f>IFERROR(VLOOKUP(C53,TIPOS,2,0),"")</f>
        <v>SALIDA</v>
      </c>
      <c r="E53" s="41"/>
      <c r="F53" s="42"/>
      <c r="G53" s="43">
        <f t="shared" si="25"/>
        <v>0</v>
      </c>
      <c r="I53" s="41"/>
      <c r="J53" s="42"/>
      <c r="K53" s="43">
        <f t="shared" si="26"/>
        <v>0</v>
      </c>
      <c r="M53" s="41"/>
      <c r="N53" s="42"/>
      <c r="O53" s="43">
        <f t="shared" si="27"/>
        <v>0</v>
      </c>
      <c r="Q53" s="41"/>
      <c r="R53" s="42"/>
      <c r="S53" s="43">
        <f t="shared" si="28"/>
        <v>0</v>
      </c>
      <c r="U53" s="41"/>
      <c r="V53" s="42"/>
      <c r="W53" s="43">
        <f t="shared" si="29"/>
        <v>0</v>
      </c>
      <c r="Y53" s="41"/>
      <c r="Z53" s="42"/>
      <c r="AA53" s="43">
        <f t="shared" si="30"/>
        <v>0</v>
      </c>
      <c r="AC53" s="41"/>
      <c r="AD53" s="42"/>
      <c r="AE53" s="43">
        <f t="shared" si="31"/>
        <v>0</v>
      </c>
      <c r="AG53" s="41"/>
      <c r="AH53" s="42"/>
      <c r="AI53" s="43">
        <f t="shared" si="32"/>
        <v>0</v>
      </c>
      <c r="AK53" s="41"/>
      <c r="AL53" s="42"/>
      <c r="AM53" s="43">
        <f t="shared" si="33"/>
        <v>0</v>
      </c>
      <c r="AO53" s="41"/>
      <c r="AP53" s="42"/>
      <c r="AQ53" s="43">
        <f t="shared" si="34"/>
        <v>0</v>
      </c>
      <c r="AS53" s="41"/>
      <c r="AT53" s="42"/>
      <c r="AU53" s="43">
        <f t="shared" si="35"/>
        <v>0</v>
      </c>
      <c r="AW53" s="41"/>
      <c r="AX53" s="42"/>
      <c r="AY53" s="43">
        <f t="shared" si="36"/>
        <v>0</v>
      </c>
    </row>
    <row r="54" spans="1:51" x14ac:dyDescent="0.3">
      <c r="A54" s="12"/>
      <c r="B54" s="61" t="s">
        <v>80</v>
      </c>
      <c r="C54" s="15" t="s">
        <v>31</v>
      </c>
      <c r="D54" s="23" t="str">
        <f>IFERROR(VLOOKUP(C54,TIPOS,2,0),"")</f>
        <v>SALIDA</v>
      </c>
      <c r="E54" s="41"/>
      <c r="F54" s="42"/>
      <c r="G54" s="43">
        <f t="shared" si="25"/>
        <v>0</v>
      </c>
      <c r="I54" s="41"/>
      <c r="J54" s="42"/>
      <c r="K54" s="43">
        <f t="shared" si="26"/>
        <v>0</v>
      </c>
      <c r="M54" s="41"/>
      <c r="N54" s="42"/>
      <c r="O54" s="43">
        <f t="shared" si="27"/>
        <v>0</v>
      </c>
      <c r="Q54" s="41"/>
      <c r="R54" s="42"/>
      <c r="S54" s="43">
        <f t="shared" si="28"/>
        <v>0</v>
      </c>
      <c r="U54" s="41"/>
      <c r="V54" s="42"/>
      <c r="W54" s="43">
        <f t="shared" si="29"/>
        <v>0</v>
      </c>
      <c r="Y54" s="41"/>
      <c r="Z54" s="42"/>
      <c r="AA54" s="43">
        <f t="shared" si="30"/>
        <v>0</v>
      </c>
      <c r="AC54" s="41"/>
      <c r="AD54" s="42"/>
      <c r="AE54" s="43">
        <f t="shared" si="31"/>
        <v>0</v>
      </c>
      <c r="AG54" s="41"/>
      <c r="AH54" s="42"/>
      <c r="AI54" s="43">
        <f t="shared" si="32"/>
        <v>0</v>
      </c>
      <c r="AK54" s="41"/>
      <c r="AL54" s="42"/>
      <c r="AM54" s="43">
        <f t="shared" si="33"/>
        <v>0</v>
      </c>
      <c r="AO54" s="41"/>
      <c r="AP54" s="42"/>
      <c r="AQ54" s="43">
        <f t="shared" si="34"/>
        <v>0</v>
      </c>
      <c r="AS54" s="41"/>
      <c r="AT54" s="42"/>
      <c r="AU54" s="43">
        <f t="shared" si="35"/>
        <v>0</v>
      </c>
      <c r="AW54" s="41"/>
      <c r="AX54" s="42"/>
      <c r="AY54" s="43">
        <f t="shared" si="36"/>
        <v>0</v>
      </c>
    </row>
    <row r="55" spans="1:51" x14ac:dyDescent="0.3">
      <c r="A55" s="12"/>
      <c r="B55" s="61" t="s">
        <v>81</v>
      </c>
      <c r="C55" s="15" t="s">
        <v>31</v>
      </c>
      <c r="D55" s="23" t="str">
        <f>IFERROR(VLOOKUP(C55,TIPOS,2,0),"")</f>
        <v>SALIDA</v>
      </c>
      <c r="E55" s="41"/>
      <c r="F55" s="42"/>
      <c r="G55" s="43">
        <f t="shared" si="25"/>
        <v>0</v>
      </c>
      <c r="I55" s="41"/>
      <c r="J55" s="42"/>
      <c r="K55" s="43">
        <f t="shared" si="26"/>
        <v>0</v>
      </c>
      <c r="M55" s="41"/>
      <c r="N55" s="42"/>
      <c r="O55" s="43">
        <f t="shared" si="27"/>
        <v>0</v>
      </c>
      <c r="Q55" s="41"/>
      <c r="R55" s="42"/>
      <c r="S55" s="43">
        <f t="shared" si="28"/>
        <v>0</v>
      </c>
      <c r="U55" s="41"/>
      <c r="V55" s="42"/>
      <c r="W55" s="43">
        <f t="shared" si="29"/>
        <v>0</v>
      </c>
      <c r="Y55" s="41"/>
      <c r="Z55" s="42"/>
      <c r="AA55" s="43">
        <f t="shared" si="30"/>
        <v>0</v>
      </c>
      <c r="AC55" s="41"/>
      <c r="AD55" s="42"/>
      <c r="AE55" s="43">
        <f t="shared" si="31"/>
        <v>0</v>
      </c>
      <c r="AG55" s="41"/>
      <c r="AH55" s="42"/>
      <c r="AI55" s="43">
        <f t="shared" si="32"/>
        <v>0</v>
      </c>
      <c r="AK55" s="41"/>
      <c r="AL55" s="42"/>
      <c r="AM55" s="43">
        <f t="shared" si="33"/>
        <v>0</v>
      </c>
      <c r="AO55" s="41"/>
      <c r="AP55" s="42"/>
      <c r="AQ55" s="43">
        <f t="shared" si="34"/>
        <v>0</v>
      </c>
      <c r="AS55" s="41"/>
      <c r="AT55" s="42"/>
      <c r="AU55" s="43">
        <f t="shared" si="35"/>
        <v>0</v>
      </c>
      <c r="AW55" s="41"/>
      <c r="AX55" s="42"/>
      <c r="AY55" s="43">
        <f t="shared" si="36"/>
        <v>0</v>
      </c>
    </row>
    <row r="56" spans="1:51" x14ac:dyDescent="0.3">
      <c r="A56" s="12"/>
      <c r="B56" s="61" t="s">
        <v>82</v>
      </c>
      <c r="C56" s="15" t="s">
        <v>31</v>
      </c>
      <c r="D56" s="23" t="str">
        <f>IFERROR(VLOOKUP(C56,TIPOS,2,0),"")</f>
        <v>SALIDA</v>
      </c>
      <c r="E56" s="41"/>
      <c r="F56" s="42"/>
      <c r="G56" s="43">
        <f t="shared" si="25"/>
        <v>0</v>
      </c>
      <c r="I56" s="41"/>
      <c r="J56" s="42"/>
      <c r="K56" s="43">
        <f t="shared" si="26"/>
        <v>0</v>
      </c>
      <c r="M56" s="41"/>
      <c r="N56" s="42"/>
      <c r="O56" s="43">
        <f t="shared" si="27"/>
        <v>0</v>
      </c>
      <c r="Q56" s="41"/>
      <c r="R56" s="42"/>
      <c r="S56" s="43">
        <f t="shared" si="28"/>
        <v>0</v>
      </c>
      <c r="U56" s="41"/>
      <c r="V56" s="42"/>
      <c r="W56" s="43">
        <f t="shared" si="29"/>
        <v>0</v>
      </c>
      <c r="Y56" s="41"/>
      <c r="Z56" s="42"/>
      <c r="AA56" s="43">
        <f t="shared" si="30"/>
        <v>0</v>
      </c>
      <c r="AC56" s="41"/>
      <c r="AD56" s="42"/>
      <c r="AE56" s="43">
        <f t="shared" si="31"/>
        <v>0</v>
      </c>
      <c r="AG56" s="41"/>
      <c r="AH56" s="42"/>
      <c r="AI56" s="43">
        <f t="shared" si="32"/>
        <v>0</v>
      </c>
      <c r="AK56" s="41"/>
      <c r="AL56" s="42"/>
      <c r="AM56" s="43">
        <f t="shared" si="33"/>
        <v>0</v>
      </c>
      <c r="AO56" s="41"/>
      <c r="AP56" s="42"/>
      <c r="AQ56" s="43">
        <f t="shared" si="34"/>
        <v>0</v>
      </c>
      <c r="AS56" s="41"/>
      <c r="AT56" s="42"/>
      <c r="AU56" s="43">
        <f t="shared" si="35"/>
        <v>0</v>
      </c>
      <c r="AW56" s="41"/>
      <c r="AX56" s="42"/>
      <c r="AY56" s="43">
        <f t="shared" si="36"/>
        <v>0</v>
      </c>
    </row>
    <row r="57" spans="1:51" x14ac:dyDescent="0.3">
      <c r="A57" s="12"/>
      <c r="B57" s="61" t="s">
        <v>83</v>
      </c>
      <c r="C57" s="15" t="s">
        <v>31</v>
      </c>
      <c r="D57" s="23" t="str">
        <f>IFERROR(VLOOKUP(C57,TIPOS,2,0),"")</f>
        <v>SALIDA</v>
      </c>
      <c r="E57" s="41"/>
      <c r="F57" s="42"/>
      <c r="G57" s="43">
        <f t="shared" si="25"/>
        <v>0</v>
      </c>
      <c r="I57" s="41"/>
      <c r="J57" s="42"/>
      <c r="K57" s="43">
        <f t="shared" si="26"/>
        <v>0</v>
      </c>
      <c r="M57" s="41"/>
      <c r="N57" s="42"/>
      <c r="O57" s="43">
        <f t="shared" si="27"/>
        <v>0</v>
      </c>
      <c r="Q57" s="41"/>
      <c r="R57" s="42"/>
      <c r="S57" s="43">
        <f t="shared" si="28"/>
        <v>0</v>
      </c>
      <c r="U57" s="41"/>
      <c r="V57" s="42"/>
      <c r="W57" s="43">
        <f t="shared" si="29"/>
        <v>0</v>
      </c>
      <c r="Y57" s="41"/>
      <c r="Z57" s="42"/>
      <c r="AA57" s="43">
        <f t="shared" si="30"/>
        <v>0</v>
      </c>
      <c r="AC57" s="41"/>
      <c r="AD57" s="42"/>
      <c r="AE57" s="43">
        <f t="shared" si="31"/>
        <v>0</v>
      </c>
      <c r="AG57" s="41"/>
      <c r="AH57" s="42"/>
      <c r="AI57" s="43">
        <f t="shared" si="32"/>
        <v>0</v>
      </c>
      <c r="AK57" s="41"/>
      <c r="AL57" s="42"/>
      <c r="AM57" s="43">
        <f t="shared" si="33"/>
        <v>0</v>
      </c>
      <c r="AO57" s="41"/>
      <c r="AP57" s="42"/>
      <c r="AQ57" s="43">
        <f t="shared" si="34"/>
        <v>0</v>
      </c>
      <c r="AS57" s="41"/>
      <c r="AT57" s="42"/>
      <c r="AU57" s="43">
        <f t="shared" si="35"/>
        <v>0</v>
      </c>
      <c r="AW57" s="41"/>
      <c r="AX57" s="42"/>
      <c r="AY57" s="43">
        <f t="shared" si="36"/>
        <v>0</v>
      </c>
    </row>
    <row r="58" spans="1:51" x14ac:dyDescent="0.3">
      <c r="A58" s="12"/>
      <c r="B58" s="61" t="s">
        <v>84</v>
      </c>
      <c r="C58" s="15" t="s">
        <v>31</v>
      </c>
      <c r="D58" s="23" t="str">
        <f>IFERROR(VLOOKUP(C58,TIPOS,2,0),"")</f>
        <v>SALIDA</v>
      </c>
      <c r="E58" s="41"/>
      <c r="F58" s="42"/>
      <c r="G58" s="43">
        <f t="shared" si="25"/>
        <v>0</v>
      </c>
      <c r="I58" s="41"/>
      <c r="J58" s="42"/>
      <c r="K58" s="43">
        <f t="shared" si="26"/>
        <v>0</v>
      </c>
      <c r="M58" s="41"/>
      <c r="N58" s="42"/>
      <c r="O58" s="43">
        <f t="shared" si="27"/>
        <v>0</v>
      </c>
      <c r="Q58" s="41"/>
      <c r="R58" s="42"/>
      <c r="S58" s="43">
        <f t="shared" si="28"/>
        <v>0</v>
      </c>
      <c r="U58" s="41"/>
      <c r="V58" s="42"/>
      <c r="W58" s="43">
        <f t="shared" si="29"/>
        <v>0</v>
      </c>
      <c r="Y58" s="41"/>
      <c r="Z58" s="42"/>
      <c r="AA58" s="43">
        <f t="shared" si="30"/>
        <v>0</v>
      </c>
      <c r="AC58" s="41"/>
      <c r="AD58" s="42"/>
      <c r="AE58" s="43">
        <f t="shared" si="31"/>
        <v>0</v>
      </c>
      <c r="AG58" s="41"/>
      <c r="AH58" s="42"/>
      <c r="AI58" s="43">
        <f t="shared" si="32"/>
        <v>0</v>
      </c>
      <c r="AK58" s="41"/>
      <c r="AL58" s="42"/>
      <c r="AM58" s="43">
        <f t="shared" si="33"/>
        <v>0</v>
      </c>
      <c r="AO58" s="41"/>
      <c r="AP58" s="42"/>
      <c r="AQ58" s="43">
        <f t="shared" si="34"/>
        <v>0</v>
      </c>
      <c r="AS58" s="41"/>
      <c r="AT58" s="42"/>
      <c r="AU58" s="43">
        <f t="shared" si="35"/>
        <v>0</v>
      </c>
      <c r="AW58" s="41"/>
      <c r="AX58" s="42"/>
      <c r="AY58" s="43">
        <f t="shared" si="36"/>
        <v>0</v>
      </c>
    </row>
    <row r="59" spans="1:51" x14ac:dyDescent="0.3">
      <c r="A59" s="12"/>
      <c r="B59" s="61" t="s">
        <v>85</v>
      </c>
      <c r="C59" s="15" t="s">
        <v>31</v>
      </c>
      <c r="D59" s="23" t="str">
        <f>IFERROR(VLOOKUP(C59,TIPOS,2,0),"")</f>
        <v>SALIDA</v>
      </c>
      <c r="E59" s="41"/>
      <c r="F59" s="42"/>
      <c r="G59" s="43">
        <f t="shared" si="25"/>
        <v>0</v>
      </c>
      <c r="I59" s="41"/>
      <c r="J59" s="42"/>
      <c r="K59" s="43">
        <f t="shared" si="26"/>
        <v>0</v>
      </c>
      <c r="M59" s="41"/>
      <c r="N59" s="42"/>
      <c r="O59" s="43">
        <f t="shared" si="27"/>
        <v>0</v>
      </c>
      <c r="Q59" s="41"/>
      <c r="R59" s="42"/>
      <c r="S59" s="43">
        <f t="shared" si="28"/>
        <v>0</v>
      </c>
      <c r="U59" s="41"/>
      <c r="V59" s="42"/>
      <c r="W59" s="43">
        <f t="shared" si="29"/>
        <v>0</v>
      </c>
      <c r="Y59" s="41"/>
      <c r="Z59" s="42"/>
      <c r="AA59" s="43">
        <f t="shared" si="30"/>
        <v>0</v>
      </c>
      <c r="AC59" s="41"/>
      <c r="AD59" s="42"/>
      <c r="AE59" s="43">
        <f t="shared" si="31"/>
        <v>0</v>
      </c>
      <c r="AG59" s="41"/>
      <c r="AH59" s="42"/>
      <c r="AI59" s="43">
        <f t="shared" si="32"/>
        <v>0</v>
      </c>
      <c r="AK59" s="41"/>
      <c r="AL59" s="42"/>
      <c r="AM59" s="43">
        <f t="shared" si="33"/>
        <v>0</v>
      </c>
      <c r="AO59" s="41"/>
      <c r="AP59" s="42"/>
      <c r="AQ59" s="43">
        <f t="shared" si="34"/>
        <v>0</v>
      </c>
      <c r="AS59" s="41"/>
      <c r="AT59" s="42"/>
      <c r="AU59" s="43">
        <f t="shared" si="35"/>
        <v>0</v>
      </c>
      <c r="AW59" s="41"/>
      <c r="AX59" s="42"/>
      <c r="AY59" s="43">
        <f t="shared" si="36"/>
        <v>0</v>
      </c>
    </row>
    <row r="60" spans="1:51" x14ac:dyDescent="0.3">
      <c r="A60" s="12"/>
      <c r="B60" s="63" t="s">
        <v>86</v>
      </c>
      <c r="C60" s="15" t="s">
        <v>31</v>
      </c>
      <c r="D60" s="23" t="str">
        <f>IFERROR(VLOOKUP(C60,TIPOS,2,0),"")</f>
        <v>SALIDA</v>
      </c>
      <c r="E60" s="41"/>
      <c r="F60" s="42"/>
      <c r="G60" s="43">
        <f t="shared" si="25"/>
        <v>0</v>
      </c>
      <c r="I60" s="41"/>
      <c r="J60" s="42"/>
      <c r="K60" s="43">
        <f t="shared" si="26"/>
        <v>0</v>
      </c>
      <c r="M60" s="41"/>
      <c r="N60" s="42"/>
      <c r="O60" s="43">
        <f t="shared" si="27"/>
        <v>0</v>
      </c>
      <c r="Q60" s="41"/>
      <c r="R60" s="42"/>
      <c r="S60" s="43">
        <f t="shared" si="28"/>
        <v>0</v>
      </c>
      <c r="U60" s="41"/>
      <c r="V60" s="42"/>
      <c r="W60" s="43">
        <f t="shared" si="29"/>
        <v>0</v>
      </c>
      <c r="Y60" s="41"/>
      <c r="Z60" s="42"/>
      <c r="AA60" s="43">
        <f t="shared" si="30"/>
        <v>0</v>
      </c>
      <c r="AC60" s="41"/>
      <c r="AD60" s="42"/>
      <c r="AE60" s="43">
        <f t="shared" si="31"/>
        <v>0</v>
      </c>
      <c r="AG60" s="41"/>
      <c r="AH60" s="42"/>
      <c r="AI60" s="43">
        <f t="shared" si="32"/>
        <v>0</v>
      </c>
      <c r="AK60" s="41"/>
      <c r="AL60" s="42"/>
      <c r="AM60" s="43">
        <f t="shared" si="33"/>
        <v>0</v>
      </c>
      <c r="AO60" s="41"/>
      <c r="AP60" s="42"/>
      <c r="AQ60" s="43">
        <f t="shared" si="34"/>
        <v>0</v>
      </c>
      <c r="AS60" s="41"/>
      <c r="AT60" s="42"/>
      <c r="AU60" s="43">
        <f t="shared" si="35"/>
        <v>0</v>
      </c>
      <c r="AW60" s="41"/>
      <c r="AX60" s="42"/>
      <c r="AY60" s="43">
        <f t="shared" si="36"/>
        <v>0</v>
      </c>
    </row>
    <row r="61" spans="1:51" x14ac:dyDescent="0.3">
      <c r="A61" s="12"/>
      <c r="B61" s="63" t="s">
        <v>87</v>
      </c>
      <c r="C61" s="15" t="s">
        <v>23</v>
      </c>
      <c r="D61" s="23" t="str">
        <f>IFERROR(VLOOKUP(C61,TIPOS,2,0),"")</f>
        <v>SALIDA</v>
      </c>
      <c r="E61" s="41"/>
      <c r="F61" s="42"/>
      <c r="G61" s="43">
        <f t="shared" si="25"/>
        <v>0</v>
      </c>
      <c r="I61" s="41"/>
      <c r="J61" s="42"/>
      <c r="K61" s="43">
        <f t="shared" si="26"/>
        <v>0</v>
      </c>
      <c r="M61" s="41"/>
      <c r="N61" s="42"/>
      <c r="O61" s="43">
        <f t="shared" si="27"/>
        <v>0</v>
      </c>
      <c r="Q61" s="41"/>
      <c r="R61" s="42"/>
      <c r="S61" s="43">
        <f t="shared" si="28"/>
        <v>0</v>
      </c>
      <c r="U61" s="41"/>
      <c r="V61" s="42"/>
      <c r="W61" s="43">
        <f t="shared" si="29"/>
        <v>0</v>
      </c>
      <c r="Y61" s="41"/>
      <c r="Z61" s="42"/>
      <c r="AA61" s="43">
        <f t="shared" si="30"/>
        <v>0</v>
      </c>
      <c r="AC61" s="41"/>
      <c r="AD61" s="42"/>
      <c r="AE61" s="43">
        <f t="shared" si="31"/>
        <v>0</v>
      </c>
      <c r="AG61" s="41"/>
      <c r="AH61" s="42"/>
      <c r="AI61" s="43">
        <f t="shared" si="32"/>
        <v>0</v>
      </c>
      <c r="AK61" s="41"/>
      <c r="AL61" s="42"/>
      <c r="AM61" s="43">
        <f t="shared" si="33"/>
        <v>0</v>
      </c>
      <c r="AO61" s="41"/>
      <c r="AP61" s="42"/>
      <c r="AQ61" s="43">
        <f t="shared" si="34"/>
        <v>0</v>
      </c>
      <c r="AS61" s="41"/>
      <c r="AT61" s="42"/>
      <c r="AU61" s="43">
        <f t="shared" si="35"/>
        <v>0</v>
      </c>
      <c r="AW61" s="41"/>
      <c r="AX61" s="42"/>
      <c r="AY61" s="43">
        <f t="shared" si="36"/>
        <v>0</v>
      </c>
    </row>
    <row r="62" spans="1:51" x14ac:dyDescent="0.3">
      <c r="A62" s="12"/>
      <c r="B62" s="63" t="s">
        <v>89</v>
      </c>
      <c r="C62" s="15" t="s">
        <v>32</v>
      </c>
      <c r="D62" s="23" t="str">
        <f>IFERROR(VLOOKUP(C62,TIPOS,2,0),"")</f>
        <v>SALIDA</v>
      </c>
      <c r="E62" s="41"/>
      <c r="F62" s="42"/>
      <c r="G62" s="43">
        <f t="shared" si="25"/>
        <v>0</v>
      </c>
      <c r="I62" s="41"/>
      <c r="J62" s="42"/>
      <c r="K62" s="43">
        <f t="shared" si="26"/>
        <v>0</v>
      </c>
      <c r="M62" s="41"/>
      <c r="N62" s="42"/>
      <c r="O62" s="43">
        <f t="shared" si="27"/>
        <v>0</v>
      </c>
      <c r="Q62" s="41"/>
      <c r="R62" s="42"/>
      <c r="S62" s="43">
        <f t="shared" si="28"/>
        <v>0</v>
      </c>
      <c r="U62" s="41"/>
      <c r="V62" s="42"/>
      <c r="W62" s="43">
        <f t="shared" si="29"/>
        <v>0</v>
      </c>
      <c r="Y62" s="41"/>
      <c r="Z62" s="42"/>
      <c r="AA62" s="43">
        <f t="shared" si="30"/>
        <v>0</v>
      </c>
      <c r="AC62" s="41"/>
      <c r="AD62" s="42"/>
      <c r="AE62" s="43">
        <f t="shared" si="31"/>
        <v>0</v>
      </c>
      <c r="AG62" s="41"/>
      <c r="AH62" s="42"/>
      <c r="AI62" s="43">
        <f t="shared" si="32"/>
        <v>0</v>
      </c>
      <c r="AK62" s="41"/>
      <c r="AL62" s="42"/>
      <c r="AM62" s="43">
        <f t="shared" si="33"/>
        <v>0</v>
      </c>
      <c r="AO62" s="41"/>
      <c r="AP62" s="42"/>
      <c r="AQ62" s="43">
        <f t="shared" si="34"/>
        <v>0</v>
      </c>
      <c r="AS62" s="41"/>
      <c r="AT62" s="42"/>
      <c r="AU62" s="43">
        <f t="shared" si="35"/>
        <v>0</v>
      </c>
      <c r="AW62" s="41"/>
      <c r="AX62" s="42"/>
      <c r="AY62" s="43">
        <f t="shared" si="36"/>
        <v>0</v>
      </c>
    </row>
    <row r="63" spans="1:51" x14ac:dyDescent="0.3">
      <c r="A63" s="12"/>
      <c r="B63" s="61" t="s">
        <v>133</v>
      </c>
      <c r="C63" s="15" t="s">
        <v>33</v>
      </c>
      <c r="D63" s="23" t="str">
        <f>IFERROR(VLOOKUP(C63,TIPOS,2,0),"")</f>
        <v>SALIDA</v>
      </c>
      <c r="E63" s="41"/>
      <c r="F63" s="42"/>
      <c r="G63" s="43">
        <f t="shared" si="25"/>
        <v>0</v>
      </c>
      <c r="I63" s="41"/>
      <c r="J63" s="42"/>
      <c r="K63" s="43">
        <f t="shared" si="26"/>
        <v>0</v>
      </c>
      <c r="M63" s="41"/>
      <c r="N63" s="42"/>
      <c r="O63" s="43">
        <f t="shared" si="27"/>
        <v>0</v>
      </c>
      <c r="Q63" s="41"/>
      <c r="R63" s="42"/>
      <c r="S63" s="43">
        <f t="shared" si="28"/>
        <v>0</v>
      </c>
      <c r="U63" s="41"/>
      <c r="V63" s="42"/>
      <c r="W63" s="43">
        <f t="shared" si="29"/>
        <v>0</v>
      </c>
      <c r="Y63" s="41"/>
      <c r="Z63" s="42"/>
      <c r="AA63" s="43">
        <f t="shared" si="30"/>
        <v>0</v>
      </c>
      <c r="AC63" s="41"/>
      <c r="AD63" s="42"/>
      <c r="AE63" s="43">
        <f t="shared" si="31"/>
        <v>0</v>
      </c>
      <c r="AG63" s="41"/>
      <c r="AH63" s="42"/>
      <c r="AI63" s="43">
        <f t="shared" si="32"/>
        <v>0</v>
      </c>
      <c r="AK63" s="41"/>
      <c r="AL63" s="42"/>
      <c r="AM63" s="43">
        <f t="shared" si="33"/>
        <v>0</v>
      </c>
      <c r="AO63" s="41"/>
      <c r="AP63" s="42"/>
      <c r="AQ63" s="43">
        <f t="shared" si="34"/>
        <v>0</v>
      </c>
      <c r="AS63" s="41"/>
      <c r="AT63" s="42"/>
      <c r="AU63" s="43">
        <f t="shared" si="35"/>
        <v>0</v>
      </c>
      <c r="AW63" s="41"/>
      <c r="AX63" s="42"/>
      <c r="AY63" s="43">
        <f t="shared" si="36"/>
        <v>0</v>
      </c>
    </row>
    <row r="64" spans="1:51" x14ac:dyDescent="0.3">
      <c r="A64" s="12"/>
      <c r="B64" s="60" t="s">
        <v>90</v>
      </c>
      <c r="C64" s="15" t="s">
        <v>23</v>
      </c>
      <c r="D64" s="23" t="str">
        <f>IFERROR(VLOOKUP(C64,TIPOS,2,0),"")</f>
        <v>SALIDA</v>
      </c>
      <c r="E64" s="41"/>
      <c r="F64" s="42"/>
      <c r="G64" s="43">
        <f t="shared" si="25"/>
        <v>0</v>
      </c>
      <c r="I64" s="41"/>
      <c r="J64" s="42"/>
      <c r="K64" s="43">
        <f t="shared" si="26"/>
        <v>0</v>
      </c>
      <c r="M64" s="41"/>
      <c r="N64" s="42"/>
      <c r="O64" s="43">
        <f t="shared" si="27"/>
        <v>0</v>
      </c>
      <c r="Q64" s="41"/>
      <c r="R64" s="42"/>
      <c r="S64" s="43">
        <f t="shared" si="28"/>
        <v>0</v>
      </c>
      <c r="U64" s="41"/>
      <c r="V64" s="42"/>
      <c r="W64" s="43">
        <f t="shared" si="29"/>
        <v>0</v>
      </c>
      <c r="Y64" s="41"/>
      <c r="Z64" s="42"/>
      <c r="AA64" s="43">
        <f t="shared" si="30"/>
        <v>0</v>
      </c>
      <c r="AC64" s="41"/>
      <c r="AD64" s="42"/>
      <c r="AE64" s="43">
        <f t="shared" si="31"/>
        <v>0</v>
      </c>
      <c r="AG64" s="41"/>
      <c r="AH64" s="42"/>
      <c r="AI64" s="43">
        <f t="shared" si="32"/>
        <v>0</v>
      </c>
      <c r="AK64" s="41"/>
      <c r="AL64" s="42"/>
      <c r="AM64" s="43">
        <f t="shared" si="33"/>
        <v>0</v>
      </c>
      <c r="AO64" s="41"/>
      <c r="AP64" s="42"/>
      <c r="AQ64" s="43">
        <f t="shared" si="34"/>
        <v>0</v>
      </c>
      <c r="AS64" s="41"/>
      <c r="AT64" s="42"/>
      <c r="AU64" s="43">
        <f t="shared" si="35"/>
        <v>0</v>
      </c>
      <c r="AW64" s="41"/>
      <c r="AX64" s="42"/>
      <c r="AY64" s="43">
        <f t="shared" si="36"/>
        <v>0</v>
      </c>
    </row>
    <row r="65" spans="1:51" x14ac:dyDescent="0.3">
      <c r="A65" s="12"/>
      <c r="B65" s="61" t="s">
        <v>91</v>
      </c>
      <c r="C65" s="15" t="s">
        <v>23</v>
      </c>
      <c r="D65" s="23" t="str">
        <f>IFERROR(VLOOKUP(C65,TIPOS,2,0),"")</f>
        <v>SALIDA</v>
      </c>
      <c r="E65" s="41"/>
      <c r="F65" s="42"/>
      <c r="G65" s="43">
        <f t="shared" si="25"/>
        <v>0</v>
      </c>
      <c r="I65" s="41"/>
      <c r="J65" s="42"/>
      <c r="K65" s="43">
        <f t="shared" si="26"/>
        <v>0</v>
      </c>
      <c r="M65" s="41"/>
      <c r="N65" s="42"/>
      <c r="O65" s="43">
        <f t="shared" si="27"/>
        <v>0</v>
      </c>
      <c r="Q65" s="41"/>
      <c r="R65" s="42"/>
      <c r="S65" s="43">
        <f t="shared" si="28"/>
        <v>0</v>
      </c>
      <c r="U65" s="41"/>
      <c r="V65" s="42"/>
      <c r="W65" s="43">
        <f t="shared" si="29"/>
        <v>0</v>
      </c>
      <c r="Y65" s="41"/>
      <c r="Z65" s="42"/>
      <c r="AA65" s="43">
        <f t="shared" si="30"/>
        <v>0</v>
      </c>
      <c r="AC65" s="41"/>
      <c r="AD65" s="42"/>
      <c r="AE65" s="43">
        <f t="shared" si="31"/>
        <v>0</v>
      </c>
      <c r="AG65" s="41"/>
      <c r="AH65" s="42"/>
      <c r="AI65" s="43">
        <f t="shared" si="32"/>
        <v>0</v>
      </c>
      <c r="AK65" s="41"/>
      <c r="AL65" s="42"/>
      <c r="AM65" s="43">
        <f t="shared" si="33"/>
        <v>0</v>
      </c>
      <c r="AO65" s="41"/>
      <c r="AP65" s="42"/>
      <c r="AQ65" s="43">
        <f t="shared" si="34"/>
        <v>0</v>
      </c>
      <c r="AS65" s="41"/>
      <c r="AT65" s="42"/>
      <c r="AU65" s="43">
        <f t="shared" si="35"/>
        <v>0</v>
      </c>
      <c r="AW65" s="41"/>
      <c r="AX65" s="42"/>
      <c r="AY65" s="43">
        <f t="shared" si="36"/>
        <v>0</v>
      </c>
    </row>
    <row r="66" spans="1:51" x14ac:dyDescent="0.3">
      <c r="A66" s="12"/>
      <c r="B66" s="60" t="s">
        <v>94</v>
      </c>
      <c r="C66" s="15" t="s">
        <v>31</v>
      </c>
      <c r="D66" s="23" t="str">
        <f>IFERROR(VLOOKUP(C66,TIPOS,2,0),"")</f>
        <v>SALIDA</v>
      </c>
      <c r="E66" s="41"/>
      <c r="F66" s="42"/>
      <c r="G66" s="43">
        <f t="shared" si="25"/>
        <v>0</v>
      </c>
      <c r="I66" s="41"/>
      <c r="J66" s="42"/>
      <c r="K66" s="43">
        <f t="shared" si="26"/>
        <v>0</v>
      </c>
      <c r="M66" s="41"/>
      <c r="N66" s="42"/>
      <c r="O66" s="43">
        <f t="shared" si="27"/>
        <v>0</v>
      </c>
      <c r="Q66" s="41"/>
      <c r="R66" s="42"/>
      <c r="S66" s="43">
        <f t="shared" si="28"/>
        <v>0</v>
      </c>
      <c r="U66" s="41"/>
      <c r="V66" s="42"/>
      <c r="W66" s="43">
        <f t="shared" si="29"/>
        <v>0</v>
      </c>
      <c r="Y66" s="41"/>
      <c r="Z66" s="42"/>
      <c r="AA66" s="43">
        <f t="shared" si="30"/>
        <v>0</v>
      </c>
      <c r="AC66" s="41"/>
      <c r="AD66" s="42"/>
      <c r="AE66" s="43">
        <f t="shared" si="31"/>
        <v>0</v>
      </c>
      <c r="AG66" s="41"/>
      <c r="AH66" s="42"/>
      <c r="AI66" s="43">
        <f t="shared" si="32"/>
        <v>0</v>
      </c>
      <c r="AK66" s="41"/>
      <c r="AL66" s="42"/>
      <c r="AM66" s="43">
        <f t="shared" si="33"/>
        <v>0</v>
      </c>
      <c r="AO66" s="41"/>
      <c r="AP66" s="42"/>
      <c r="AQ66" s="43">
        <f t="shared" si="34"/>
        <v>0</v>
      </c>
      <c r="AS66" s="41"/>
      <c r="AT66" s="42"/>
      <c r="AU66" s="43">
        <f t="shared" si="35"/>
        <v>0</v>
      </c>
      <c r="AW66" s="41"/>
      <c r="AX66" s="42"/>
      <c r="AY66" s="43">
        <f t="shared" si="36"/>
        <v>0</v>
      </c>
    </row>
    <row r="67" spans="1:51" x14ac:dyDescent="0.3">
      <c r="A67" s="12"/>
      <c r="B67" s="61" t="s">
        <v>97</v>
      </c>
      <c r="C67" s="15" t="s">
        <v>32</v>
      </c>
      <c r="D67" s="23" t="str">
        <f>IFERROR(VLOOKUP(C67,TIPOS,2,0),"")</f>
        <v>SALIDA</v>
      </c>
      <c r="E67" s="41"/>
      <c r="F67" s="42"/>
      <c r="G67" s="43">
        <f t="shared" si="25"/>
        <v>0</v>
      </c>
      <c r="I67" s="41"/>
      <c r="J67" s="42"/>
      <c r="K67" s="43">
        <f t="shared" si="26"/>
        <v>0</v>
      </c>
      <c r="M67" s="41"/>
      <c r="N67" s="42"/>
      <c r="O67" s="43">
        <f t="shared" si="27"/>
        <v>0</v>
      </c>
      <c r="Q67" s="41"/>
      <c r="R67" s="42"/>
      <c r="S67" s="43">
        <f t="shared" si="28"/>
        <v>0</v>
      </c>
      <c r="U67" s="41"/>
      <c r="V67" s="42"/>
      <c r="W67" s="43">
        <f t="shared" si="29"/>
        <v>0</v>
      </c>
      <c r="Y67" s="41"/>
      <c r="Z67" s="42"/>
      <c r="AA67" s="43">
        <f t="shared" si="30"/>
        <v>0</v>
      </c>
      <c r="AC67" s="41"/>
      <c r="AD67" s="42"/>
      <c r="AE67" s="43">
        <f t="shared" si="31"/>
        <v>0</v>
      </c>
      <c r="AG67" s="41"/>
      <c r="AH67" s="42"/>
      <c r="AI67" s="43">
        <f t="shared" si="32"/>
        <v>0</v>
      </c>
      <c r="AK67" s="41"/>
      <c r="AL67" s="42"/>
      <c r="AM67" s="43">
        <f t="shared" si="33"/>
        <v>0</v>
      </c>
      <c r="AO67" s="41"/>
      <c r="AP67" s="42"/>
      <c r="AQ67" s="43">
        <f t="shared" si="34"/>
        <v>0</v>
      </c>
      <c r="AS67" s="41"/>
      <c r="AT67" s="42"/>
      <c r="AU67" s="43">
        <f t="shared" si="35"/>
        <v>0</v>
      </c>
      <c r="AW67" s="41"/>
      <c r="AX67" s="42"/>
      <c r="AY67" s="43">
        <f t="shared" si="36"/>
        <v>0</v>
      </c>
    </row>
    <row r="68" spans="1:51" x14ac:dyDescent="0.3">
      <c r="A68" s="12"/>
      <c r="B68" s="60" t="s">
        <v>98</v>
      </c>
      <c r="C68" s="15" t="s">
        <v>23</v>
      </c>
      <c r="D68" s="23" t="str">
        <f>IFERROR(VLOOKUP(C68,TIPOS,2,0),"")</f>
        <v>SALIDA</v>
      </c>
      <c r="E68" s="41"/>
      <c r="F68" s="42"/>
      <c r="G68" s="43">
        <f t="shared" si="25"/>
        <v>0</v>
      </c>
      <c r="I68" s="41"/>
      <c r="J68" s="42"/>
      <c r="K68" s="43">
        <f t="shared" si="26"/>
        <v>0</v>
      </c>
      <c r="M68" s="41"/>
      <c r="N68" s="42"/>
      <c r="O68" s="43">
        <f t="shared" si="27"/>
        <v>0</v>
      </c>
      <c r="Q68" s="41"/>
      <c r="R68" s="42"/>
      <c r="S68" s="43">
        <f t="shared" si="28"/>
        <v>0</v>
      </c>
      <c r="U68" s="41"/>
      <c r="V68" s="42"/>
      <c r="W68" s="43">
        <f t="shared" si="29"/>
        <v>0</v>
      </c>
      <c r="Y68" s="41"/>
      <c r="Z68" s="42"/>
      <c r="AA68" s="43">
        <f t="shared" si="30"/>
        <v>0</v>
      </c>
      <c r="AC68" s="41"/>
      <c r="AD68" s="42"/>
      <c r="AE68" s="43">
        <f t="shared" si="31"/>
        <v>0</v>
      </c>
      <c r="AG68" s="41"/>
      <c r="AH68" s="42"/>
      <c r="AI68" s="43">
        <f t="shared" si="32"/>
        <v>0</v>
      </c>
      <c r="AK68" s="41"/>
      <c r="AL68" s="42"/>
      <c r="AM68" s="43">
        <f t="shared" si="33"/>
        <v>0</v>
      </c>
      <c r="AO68" s="41"/>
      <c r="AP68" s="42"/>
      <c r="AQ68" s="43">
        <f t="shared" si="34"/>
        <v>0</v>
      </c>
      <c r="AS68" s="41"/>
      <c r="AT68" s="42"/>
      <c r="AU68" s="43">
        <f t="shared" si="35"/>
        <v>0</v>
      </c>
      <c r="AW68" s="41"/>
      <c r="AX68" s="42"/>
      <c r="AY68" s="43">
        <f t="shared" si="36"/>
        <v>0</v>
      </c>
    </row>
    <row r="69" spans="1:51" x14ac:dyDescent="0.3">
      <c r="A69" s="12"/>
      <c r="B69" s="61" t="s">
        <v>99</v>
      </c>
      <c r="C69" s="15" t="s">
        <v>23</v>
      </c>
      <c r="D69" s="23" t="str">
        <f>IFERROR(VLOOKUP(C69,TIPOS,2,0),"")</f>
        <v>SALIDA</v>
      </c>
      <c r="E69" s="41"/>
      <c r="F69" s="42"/>
      <c r="G69" s="43">
        <f t="shared" si="25"/>
        <v>0</v>
      </c>
      <c r="I69" s="41"/>
      <c r="J69" s="42"/>
      <c r="K69" s="43">
        <f t="shared" si="26"/>
        <v>0</v>
      </c>
      <c r="M69" s="41"/>
      <c r="N69" s="42"/>
      <c r="O69" s="43">
        <f t="shared" si="27"/>
        <v>0</v>
      </c>
      <c r="Q69" s="41"/>
      <c r="R69" s="42"/>
      <c r="S69" s="43">
        <f t="shared" si="28"/>
        <v>0</v>
      </c>
      <c r="U69" s="41"/>
      <c r="V69" s="42"/>
      <c r="W69" s="43">
        <f t="shared" si="29"/>
        <v>0</v>
      </c>
      <c r="Y69" s="41"/>
      <c r="Z69" s="42"/>
      <c r="AA69" s="43">
        <f t="shared" si="30"/>
        <v>0</v>
      </c>
      <c r="AC69" s="41"/>
      <c r="AD69" s="42"/>
      <c r="AE69" s="43">
        <f t="shared" si="31"/>
        <v>0</v>
      </c>
      <c r="AG69" s="41"/>
      <c r="AH69" s="42"/>
      <c r="AI69" s="43">
        <f t="shared" si="32"/>
        <v>0</v>
      </c>
      <c r="AK69" s="41"/>
      <c r="AL69" s="42"/>
      <c r="AM69" s="43">
        <f t="shared" si="33"/>
        <v>0</v>
      </c>
      <c r="AO69" s="41"/>
      <c r="AP69" s="42"/>
      <c r="AQ69" s="43">
        <f t="shared" si="34"/>
        <v>0</v>
      </c>
      <c r="AS69" s="41"/>
      <c r="AT69" s="42"/>
      <c r="AU69" s="43">
        <f t="shared" si="35"/>
        <v>0</v>
      </c>
      <c r="AW69" s="41"/>
      <c r="AX69" s="42"/>
      <c r="AY69" s="43">
        <f t="shared" si="36"/>
        <v>0</v>
      </c>
    </row>
    <row r="70" spans="1:51" x14ac:dyDescent="0.3">
      <c r="A70" s="12"/>
      <c r="B70" s="60" t="s">
        <v>101</v>
      </c>
      <c r="C70" s="15" t="s">
        <v>23</v>
      </c>
      <c r="D70" s="23" t="str">
        <f>IFERROR(VLOOKUP(C70,TIPOS,2,0),"")</f>
        <v>SALIDA</v>
      </c>
      <c r="E70" s="41"/>
      <c r="F70" s="42"/>
      <c r="G70" s="43">
        <f t="shared" si="25"/>
        <v>0</v>
      </c>
      <c r="I70" s="41"/>
      <c r="J70" s="42"/>
      <c r="K70" s="43">
        <f t="shared" si="26"/>
        <v>0</v>
      </c>
      <c r="M70" s="41"/>
      <c r="N70" s="42"/>
      <c r="O70" s="43">
        <f t="shared" si="27"/>
        <v>0</v>
      </c>
      <c r="Q70" s="41"/>
      <c r="R70" s="42"/>
      <c r="S70" s="43">
        <f t="shared" si="28"/>
        <v>0</v>
      </c>
      <c r="U70" s="41"/>
      <c r="V70" s="42"/>
      <c r="W70" s="43">
        <f t="shared" si="29"/>
        <v>0</v>
      </c>
      <c r="Y70" s="41"/>
      <c r="Z70" s="42"/>
      <c r="AA70" s="43">
        <f t="shared" si="30"/>
        <v>0</v>
      </c>
      <c r="AC70" s="41"/>
      <c r="AD70" s="42"/>
      <c r="AE70" s="43">
        <f t="shared" si="31"/>
        <v>0</v>
      </c>
      <c r="AG70" s="41"/>
      <c r="AH70" s="42"/>
      <c r="AI70" s="43">
        <f t="shared" si="32"/>
        <v>0</v>
      </c>
      <c r="AK70" s="41"/>
      <c r="AL70" s="42"/>
      <c r="AM70" s="43">
        <f t="shared" si="33"/>
        <v>0</v>
      </c>
      <c r="AO70" s="41"/>
      <c r="AP70" s="42"/>
      <c r="AQ70" s="43">
        <f t="shared" si="34"/>
        <v>0</v>
      </c>
      <c r="AS70" s="41"/>
      <c r="AT70" s="42"/>
      <c r="AU70" s="43">
        <f t="shared" si="35"/>
        <v>0</v>
      </c>
      <c r="AW70" s="41"/>
      <c r="AX70" s="42"/>
      <c r="AY70" s="43">
        <f t="shared" si="36"/>
        <v>0</v>
      </c>
    </row>
    <row r="71" spans="1:51" x14ac:dyDescent="0.3">
      <c r="A71" s="12"/>
      <c r="B71" s="60" t="s">
        <v>102</v>
      </c>
      <c r="C71" s="15" t="s">
        <v>31</v>
      </c>
      <c r="D71" s="23" t="str">
        <f>IFERROR(VLOOKUP(C71,TIPOS,2,0),"")</f>
        <v>SALIDA</v>
      </c>
      <c r="E71" s="41"/>
      <c r="F71" s="42"/>
      <c r="G71" s="43">
        <f t="shared" si="25"/>
        <v>0</v>
      </c>
      <c r="I71" s="41"/>
      <c r="J71" s="42"/>
      <c r="K71" s="43">
        <f t="shared" si="26"/>
        <v>0</v>
      </c>
      <c r="M71" s="41"/>
      <c r="N71" s="42"/>
      <c r="O71" s="43">
        <f t="shared" si="27"/>
        <v>0</v>
      </c>
      <c r="Q71" s="41"/>
      <c r="R71" s="42"/>
      <c r="S71" s="43">
        <f t="shared" si="28"/>
        <v>0</v>
      </c>
      <c r="U71" s="41"/>
      <c r="V71" s="42"/>
      <c r="W71" s="43">
        <f t="shared" si="29"/>
        <v>0</v>
      </c>
      <c r="Y71" s="41"/>
      <c r="Z71" s="42"/>
      <c r="AA71" s="43">
        <f t="shared" si="30"/>
        <v>0</v>
      </c>
      <c r="AC71" s="41"/>
      <c r="AD71" s="42"/>
      <c r="AE71" s="43">
        <f t="shared" si="31"/>
        <v>0</v>
      </c>
      <c r="AG71" s="41"/>
      <c r="AH71" s="42"/>
      <c r="AI71" s="43">
        <f t="shared" si="32"/>
        <v>0</v>
      </c>
      <c r="AK71" s="41"/>
      <c r="AL71" s="42"/>
      <c r="AM71" s="43">
        <f t="shared" si="33"/>
        <v>0</v>
      </c>
      <c r="AO71" s="41"/>
      <c r="AP71" s="42"/>
      <c r="AQ71" s="43">
        <f t="shared" si="34"/>
        <v>0</v>
      </c>
      <c r="AS71" s="41"/>
      <c r="AT71" s="42"/>
      <c r="AU71" s="43">
        <f t="shared" si="35"/>
        <v>0</v>
      </c>
      <c r="AW71" s="41"/>
      <c r="AX71" s="42"/>
      <c r="AY71" s="43">
        <f t="shared" si="36"/>
        <v>0</v>
      </c>
    </row>
    <row r="72" spans="1:51" x14ac:dyDescent="0.3">
      <c r="A72" s="12"/>
      <c r="B72" s="64" t="s">
        <v>103</v>
      </c>
      <c r="C72" s="15" t="s">
        <v>31</v>
      </c>
      <c r="D72" s="23" t="str">
        <f>IFERROR(VLOOKUP(C72,TIPOS,2,0),"")</f>
        <v>SALIDA</v>
      </c>
      <c r="E72" s="41"/>
      <c r="F72" s="42"/>
      <c r="G72" s="43">
        <f t="shared" si="25"/>
        <v>0</v>
      </c>
      <c r="I72" s="41"/>
      <c r="J72" s="42"/>
      <c r="K72" s="43">
        <f t="shared" si="26"/>
        <v>0</v>
      </c>
      <c r="M72" s="41"/>
      <c r="N72" s="42"/>
      <c r="O72" s="43">
        <f t="shared" si="27"/>
        <v>0</v>
      </c>
      <c r="Q72" s="41"/>
      <c r="R72" s="42"/>
      <c r="S72" s="43">
        <f t="shared" si="28"/>
        <v>0</v>
      </c>
      <c r="U72" s="41"/>
      <c r="V72" s="42"/>
      <c r="W72" s="43">
        <f t="shared" si="29"/>
        <v>0</v>
      </c>
      <c r="Y72" s="41"/>
      <c r="Z72" s="42"/>
      <c r="AA72" s="43">
        <f t="shared" si="30"/>
        <v>0</v>
      </c>
      <c r="AC72" s="41"/>
      <c r="AD72" s="42"/>
      <c r="AE72" s="43">
        <f t="shared" si="31"/>
        <v>0</v>
      </c>
      <c r="AG72" s="41"/>
      <c r="AH72" s="42"/>
      <c r="AI72" s="43">
        <f t="shared" si="32"/>
        <v>0</v>
      </c>
      <c r="AK72" s="41"/>
      <c r="AL72" s="42"/>
      <c r="AM72" s="43">
        <f t="shared" si="33"/>
        <v>0</v>
      </c>
      <c r="AO72" s="41"/>
      <c r="AP72" s="42"/>
      <c r="AQ72" s="43">
        <f t="shared" si="34"/>
        <v>0</v>
      </c>
      <c r="AS72" s="41"/>
      <c r="AT72" s="42"/>
      <c r="AU72" s="43">
        <f t="shared" si="35"/>
        <v>0</v>
      </c>
      <c r="AW72" s="41"/>
      <c r="AX72" s="42"/>
      <c r="AY72" s="43">
        <f t="shared" si="36"/>
        <v>0</v>
      </c>
    </row>
    <row r="73" spans="1:51" x14ac:dyDescent="0.3">
      <c r="A73" s="12"/>
      <c r="B73" s="61" t="s">
        <v>125</v>
      </c>
      <c r="C73" s="15" t="s">
        <v>31</v>
      </c>
      <c r="D73" s="23" t="str">
        <f>IFERROR(VLOOKUP(C73,TIPOS,2,0),"")</f>
        <v>SALIDA</v>
      </c>
      <c r="E73" s="41"/>
      <c r="F73" s="42"/>
      <c r="G73" s="43">
        <f t="shared" si="25"/>
        <v>0</v>
      </c>
      <c r="I73" s="41"/>
      <c r="J73" s="42"/>
      <c r="K73" s="43">
        <f t="shared" si="26"/>
        <v>0</v>
      </c>
      <c r="M73" s="41"/>
      <c r="N73" s="42"/>
      <c r="O73" s="43">
        <f t="shared" si="27"/>
        <v>0</v>
      </c>
      <c r="Q73" s="41"/>
      <c r="R73" s="42"/>
      <c r="S73" s="43">
        <f t="shared" si="28"/>
        <v>0</v>
      </c>
      <c r="U73" s="41"/>
      <c r="V73" s="42"/>
      <c r="W73" s="43">
        <f t="shared" si="29"/>
        <v>0</v>
      </c>
      <c r="Y73" s="41"/>
      <c r="Z73" s="42"/>
      <c r="AA73" s="43">
        <f t="shared" si="30"/>
        <v>0</v>
      </c>
      <c r="AC73" s="41"/>
      <c r="AD73" s="42"/>
      <c r="AE73" s="43">
        <f t="shared" si="31"/>
        <v>0</v>
      </c>
      <c r="AG73" s="41"/>
      <c r="AH73" s="42"/>
      <c r="AI73" s="43">
        <f t="shared" si="32"/>
        <v>0</v>
      </c>
      <c r="AK73" s="41"/>
      <c r="AL73" s="42"/>
      <c r="AM73" s="43">
        <f t="shared" si="33"/>
        <v>0</v>
      </c>
      <c r="AO73" s="41"/>
      <c r="AP73" s="42"/>
      <c r="AQ73" s="43">
        <f t="shared" si="34"/>
        <v>0</v>
      </c>
      <c r="AS73" s="41"/>
      <c r="AT73" s="42"/>
      <c r="AU73" s="43">
        <f t="shared" si="35"/>
        <v>0</v>
      </c>
      <c r="AW73" s="41"/>
      <c r="AX73" s="42"/>
      <c r="AY73" s="43">
        <f t="shared" si="36"/>
        <v>0</v>
      </c>
    </row>
    <row r="74" spans="1:51" x14ac:dyDescent="0.3">
      <c r="A74" s="12"/>
      <c r="B74" s="61" t="s">
        <v>105</v>
      </c>
      <c r="C74" s="15" t="s">
        <v>32</v>
      </c>
      <c r="D74" s="23" t="str">
        <f>IFERROR(VLOOKUP(C74,TIPOS,2,0),"")</f>
        <v>SALIDA</v>
      </c>
      <c r="E74" s="41"/>
      <c r="F74" s="42"/>
      <c r="G74" s="43">
        <f t="shared" si="25"/>
        <v>0</v>
      </c>
      <c r="I74" s="41"/>
      <c r="J74" s="42"/>
      <c r="K74" s="43">
        <f t="shared" si="26"/>
        <v>0</v>
      </c>
      <c r="M74" s="41"/>
      <c r="N74" s="42"/>
      <c r="O74" s="43">
        <f t="shared" si="27"/>
        <v>0</v>
      </c>
      <c r="Q74" s="41"/>
      <c r="R74" s="42"/>
      <c r="S74" s="43">
        <f t="shared" si="28"/>
        <v>0</v>
      </c>
      <c r="U74" s="41"/>
      <c r="V74" s="42"/>
      <c r="W74" s="43">
        <f t="shared" si="29"/>
        <v>0</v>
      </c>
      <c r="Y74" s="41"/>
      <c r="Z74" s="42"/>
      <c r="AA74" s="43">
        <f t="shared" si="30"/>
        <v>0</v>
      </c>
      <c r="AC74" s="41"/>
      <c r="AD74" s="42"/>
      <c r="AE74" s="43">
        <f t="shared" si="31"/>
        <v>0</v>
      </c>
      <c r="AG74" s="41"/>
      <c r="AH74" s="42"/>
      <c r="AI74" s="43">
        <f t="shared" si="32"/>
        <v>0</v>
      </c>
      <c r="AK74" s="41"/>
      <c r="AL74" s="42"/>
      <c r="AM74" s="43">
        <f t="shared" si="33"/>
        <v>0</v>
      </c>
      <c r="AO74" s="41"/>
      <c r="AP74" s="42"/>
      <c r="AQ74" s="43">
        <f t="shared" si="34"/>
        <v>0</v>
      </c>
      <c r="AS74" s="41"/>
      <c r="AT74" s="42"/>
      <c r="AU74" s="43">
        <f t="shared" si="35"/>
        <v>0</v>
      </c>
      <c r="AW74" s="41"/>
      <c r="AX74" s="42"/>
      <c r="AY74" s="43">
        <f t="shared" si="36"/>
        <v>0</v>
      </c>
    </row>
    <row r="75" spans="1:51" x14ac:dyDescent="0.3">
      <c r="A75" s="12"/>
      <c r="B75" s="60" t="s">
        <v>106</v>
      </c>
      <c r="C75" s="15" t="s">
        <v>32</v>
      </c>
      <c r="D75" s="23" t="str">
        <f>IFERROR(VLOOKUP(C75,TIPOS,2,0),"")</f>
        <v>SALIDA</v>
      </c>
      <c r="E75" s="41"/>
      <c r="F75" s="42"/>
      <c r="G75" s="43">
        <f t="shared" si="25"/>
        <v>0</v>
      </c>
      <c r="I75" s="41"/>
      <c r="J75" s="42"/>
      <c r="K75" s="43">
        <f t="shared" si="26"/>
        <v>0</v>
      </c>
      <c r="M75" s="41"/>
      <c r="N75" s="42"/>
      <c r="O75" s="43">
        <f t="shared" si="27"/>
        <v>0</v>
      </c>
      <c r="Q75" s="41"/>
      <c r="R75" s="42"/>
      <c r="S75" s="43">
        <f t="shared" si="28"/>
        <v>0</v>
      </c>
      <c r="U75" s="41"/>
      <c r="V75" s="42"/>
      <c r="W75" s="43">
        <f t="shared" si="29"/>
        <v>0</v>
      </c>
      <c r="Y75" s="41"/>
      <c r="Z75" s="42"/>
      <c r="AA75" s="43">
        <f t="shared" si="30"/>
        <v>0</v>
      </c>
      <c r="AC75" s="41"/>
      <c r="AD75" s="42"/>
      <c r="AE75" s="43">
        <f t="shared" si="31"/>
        <v>0</v>
      </c>
      <c r="AG75" s="41"/>
      <c r="AH75" s="42"/>
      <c r="AI75" s="43">
        <f t="shared" si="32"/>
        <v>0</v>
      </c>
      <c r="AK75" s="41"/>
      <c r="AL75" s="42"/>
      <c r="AM75" s="43">
        <f t="shared" si="33"/>
        <v>0</v>
      </c>
      <c r="AO75" s="41"/>
      <c r="AP75" s="42"/>
      <c r="AQ75" s="43">
        <f t="shared" si="34"/>
        <v>0</v>
      </c>
      <c r="AS75" s="41"/>
      <c r="AT75" s="42"/>
      <c r="AU75" s="43">
        <f t="shared" si="35"/>
        <v>0</v>
      </c>
      <c r="AW75" s="41"/>
      <c r="AX75" s="42"/>
      <c r="AY75" s="43">
        <f t="shared" si="36"/>
        <v>0</v>
      </c>
    </row>
    <row r="76" spans="1:51" x14ac:dyDescent="0.3">
      <c r="A76" s="12"/>
      <c r="B76" s="61" t="s">
        <v>107</v>
      </c>
      <c r="C76" s="15" t="s">
        <v>32</v>
      </c>
      <c r="D76" s="23" t="str">
        <f>IFERROR(VLOOKUP(C76,TIPOS,2,0),"")</f>
        <v>SALIDA</v>
      </c>
      <c r="E76" s="41"/>
      <c r="F76" s="42"/>
      <c r="G76" s="43">
        <f t="shared" si="25"/>
        <v>0</v>
      </c>
      <c r="I76" s="41"/>
      <c r="J76" s="42"/>
      <c r="K76" s="43">
        <f t="shared" si="26"/>
        <v>0</v>
      </c>
      <c r="M76" s="41"/>
      <c r="N76" s="42"/>
      <c r="O76" s="43">
        <f t="shared" si="27"/>
        <v>0</v>
      </c>
      <c r="Q76" s="41"/>
      <c r="R76" s="42"/>
      <c r="S76" s="43">
        <f t="shared" si="28"/>
        <v>0</v>
      </c>
      <c r="U76" s="41"/>
      <c r="V76" s="42"/>
      <c r="W76" s="43">
        <f t="shared" si="29"/>
        <v>0</v>
      </c>
      <c r="Y76" s="41"/>
      <c r="Z76" s="42"/>
      <c r="AA76" s="43">
        <f t="shared" si="30"/>
        <v>0</v>
      </c>
      <c r="AC76" s="41"/>
      <c r="AD76" s="42"/>
      <c r="AE76" s="43">
        <f t="shared" si="31"/>
        <v>0</v>
      </c>
      <c r="AG76" s="41"/>
      <c r="AH76" s="42"/>
      <c r="AI76" s="43">
        <f t="shared" si="32"/>
        <v>0</v>
      </c>
      <c r="AK76" s="41"/>
      <c r="AL76" s="42"/>
      <c r="AM76" s="43">
        <f t="shared" si="33"/>
        <v>0</v>
      </c>
      <c r="AO76" s="41"/>
      <c r="AP76" s="42"/>
      <c r="AQ76" s="43">
        <f t="shared" si="34"/>
        <v>0</v>
      </c>
      <c r="AS76" s="41"/>
      <c r="AT76" s="42"/>
      <c r="AU76" s="43">
        <f t="shared" si="35"/>
        <v>0</v>
      </c>
      <c r="AW76" s="41"/>
      <c r="AX76" s="42"/>
      <c r="AY76" s="43">
        <f t="shared" si="36"/>
        <v>0</v>
      </c>
    </row>
    <row r="77" spans="1:51" x14ac:dyDescent="0.3">
      <c r="A77" s="12"/>
      <c r="B77" s="60" t="s">
        <v>108</v>
      </c>
      <c r="C77" s="15" t="s">
        <v>31</v>
      </c>
      <c r="D77" s="23" t="str">
        <f>IFERROR(VLOOKUP(C77,TIPOS,2,0),"")</f>
        <v>SALIDA</v>
      </c>
      <c r="E77" s="41"/>
      <c r="F77" s="42"/>
      <c r="G77" s="43">
        <f t="shared" si="25"/>
        <v>0</v>
      </c>
      <c r="I77" s="41"/>
      <c r="J77" s="42"/>
      <c r="K77" s="43">
        <f t="shared" si="26"/>
        <v>0</v>
      </c>
      <c r="M77" s="41"/>
      <c r="N77" s="42"/>
      <c r="O77" s="43">
        <f t="shared" si="27"/>
        <v>0</v>
      </c>
      <c r="Q77" s="41"/>
      <c r="R77" s="42"/>
      <c r="S77" s="43">
        <f t="shared" si="28"/>
        <v>0</v>
      </c>
      <c r="U77" s="41"/>
      <c r="V77" s="42"/>
      <c r="W77" s="43">
        <f t="shared" si="29"/>
        <v>0</v>
      </c>
      <c r="Y77" s="41"/>
      <c r="Z77" s="42"/>
      <c r="AA77" s="43">
        <f t="shared" si="30"/>
        <v>0</v>
      </c>
      <c r="AC77" s="41"/>
      <c r="AD77" s="42"/>
      <c r="AE77" s="43">
        <f t="shared" si="31"/>
        <v>0</v>
      </c>
      <c r="AG77" s="41"/>
      <c r="AH77" s="42"/>
      <c r="AI77" s="43">
        <f t="shared" si="32"/>
        <v>0</v>
      </c>
      <c r="AK77" s="41"/>
      <c r="AL77" s="42"/>
      <c r="AM77" s="43">
        <f t="shared" si="33"/>
        <v>0</v>
      </c>
      <c r="AO77" s="41"/>
      <c r="AP77" s="42"/>
      <c r="AQ77" s="43">
        <f t="shared" si="34"/>
        <v>0</v>
      </c>
      <c r="AS77" s="41"/>
      <c r="AT77" s="42"/>
      <c r="AU77" s="43">
        <f t="shared" si="35"/>
        <v>0</v>
      </c>
      <c r="AW77" s="41"/>
      <c r="AX77" s="42"/>
      <c r="AY77" s="43">
        <f t="shared" si="36"/>
        <v>0</v>
      </c>
    </row>
    <row r="78" spans="1:51" x14ac:dyDescent="0.3">
      <c r="A78" s="12"/>
      <c r="B78" s="61" t="s">
        <v>126</v>
      </c>
      <c r="C78" s="15" t="s">
        <v>32</v>
      </c>
      <c r="D78" s="23" t="str">
        <f>IFERROR(VLOOKUP(C78,TIPOS,2,0),"")</f>
        <v>SALIDA</v>
      </c>
      <c r="E78" s="41"/>
      <c r="F78" s="42"/>
      <c r="G78" s="43">
        <f t="shared" si="25"/>
        <v>0</v>
      </c>
      <c r="I78" s="41"/>
      <c r="J78" s="42"/>
      <c r="K78" s="43">
        <f t="shared" si="26"/>
        <v>0</v>
      </c>
      <c r="M78" s="41"/>
      <c r="N78" s="42"/>
      <c r="O78" s="43">
        <f t="shared" si="27"/>
        <v>0</v>
      </c>
      <c r="Q78" s="41"/>
      <c r="R78" s="42"/>
      <c r="S78" s="43">
        <f t="shared" si="28"/>
        <v>0</v>
      </c>
      <c r="U78" s="41"/>
      <c r="V78" s="42"/>
      <c r="W78" s="43">
        <f t="shared" si="29"/>
        <v>0</v>
      </c>
      <c r="Y78" s="41"/>
      <c r="Z78" s="42"/>
      <c r="AA78" s="43">
        <f t="shared" si="30"/>
        <v>0</v>
      </c>
      <c r="AC78" s="41"/>
      <c r="AD78" s="42"/>
      <c r="AE78" s="43">
        <f t="shared" si="31"/>
        <v>0</v>
      </c>
      <c r="AG78" s="41"/>
      <c r="AH78" s="42"/>
      <c r="AI78" s="43">
        <f t="shared" si="32"/>
        <v>0</v>
      </c>
      <c r="AK78" s="41"/>
      <c r="AL78" s="42"/>
      <c r="AM78" s="43">
        <f t="shared" si="33"/>
        <v>0</v>
      </c>
      <c r="AO78" s="41"/>
      <c r="AP78" s="42"/>
      <c r="AQ78" s="43">
        <f t="shared" si="34"/>
        <v>0</v>
      </c>
      <c r="AS78" s="41"/>
      <c r="AT78" s="42"/>
      <c r="AU78" s="43">
        <f t="shared" si="35"/>
        <v>0</v>
      </c>
      <c r="AW78" s="41"/>
      <c r="AX78" s="42"/>
      <c r="AY78" s="43">
        <f t="shared" si="36"/>
        <v>0</v>
      </c>
    </row>
    <row r="79" spans="1:51" x14ac:dyDescent="0.3">
      <c r="A79" s="12"/>
      <c r="B79" s="61" t="s">
        <v>128</v>
      </c>
      <c r="C79" s="15" t="s">
        <v>32</v>
      </c>
      <c r="D79" s="23" t="str">
        <f>IFERROR(VLOOKUP(C79,TIPOS,2,0),"")</f>
        <v>SALIDA</v>
      </c>
      <c r="E79" s="41"/>
      <c r="F79" s="42"/>
      <c r="G79" s="43">
        <f t="shared" si="25"/>
        <v>0</v>
      </c>
      <c r="I79" s="41"/>
      <c r="J79" s="42"/>
      <c r="K79" s="43">
        <f t="shared" si="26"/>
        <v>0</v>
      </c>
      <c r="M79" s="41"/>
      <c r="N79" s="42"/>
      <c r="O79" s="43">
        <f t="shared" si="27"/>
        <v>0</v>
      </c>
      <c r="Q79" s="41"/>
      <c r="R79" s="42"/>
      <c r="S79" s="43">
        <f t="shared" si="28"/>
        <v>0</v>
      </c>
      <c r="U79" s="41"/>
      <c r="V79" s="42"/>
      <c r="W79" s="43">
        <f t="shared" si="29"/>
        <v>0</v>
      </c>
      <c r="Y79" s="41"/>
      <c r="Z79" s="42"/>
      <c r="AA79" s="43">
        <f t="shared" si="30"/>
        <v>0</v>
      </c>
      <c r="AC79" s="41"/>
      <c r="AD79" s="42"/>
      <c r="AE79" s="43">
        <f t="shared" si="31"/>
        <v>0</v>
      </c>
      <c r="AG79" s="41"/>
      <c r="AH79" s="42"/>
      <c r="AI79" s="43">
        <f t="shared" si="32"/>
        <v>0</v>
      </c>
      <c r="AK79" s="41"/>
      <c r="AL79" s="42"/>
      <c r="AM79" s="43">
        <f t="shared" si="33"/>
        <v>0</v>
      </c>
      <c r="AO79" s="41"/>
      <c r="AP79" s="42"/>
      <c r="AQ79" s="43">
        <f t="shared" si="34"/>
        <v>0</v>
      </c>
      <c r="AS79" s="41"/>
      <c r="AT79" s="42"/>
      <c r="AU79" s="43">
        <f t="shared" si="35"/>
        <v>0</v>
      </c>
      <c r="AW79" s="41"/>
      <c r="AX79" s="42"/>
      <c r="AY79" s="43">
        <f t="shared" si="36"/>
        <v>0</v>
      </c>
    </row>
    <row r="80" spans="1:51" x14ac:dyDescent="0.3">
      <c r="A80" s="12"/>
      <c r="B80" s="60" t="s">
        <v>127</v>
      </c>
      <c r="C80" s="15" t="s">
        <v>32</v>
      </c>
      <c r="D80" s="23" t="str">
        <f>IFERROR(VLOOKUP(C80,TIPOS,2,0),"")</f>
        <v>SALIDA</v>
      </c>
      <c r="E80" s="41"/>
      <c r="F80" s="42"/>
      <c r="G80" s="43">
        <f t="shared" si="25"/>
        <v>0</v>
      </c>
      <c r="I80" s="41"/>
      <c r="J80" s="42"/>
      <c r="K80" s="43">
        <f t="shared" si="26"/>
        <v>0</v>
      </c>
      <c r="M80" s="41"/>
      <c r="N80" s="42"/>
      <c r="O80" s="43">
        <f t="shared" si="27"/>
        <v>0</v>
      </c>
      <c r="Q80" s="41"/>
      <c r="R80" s="42"/>
      <c r="S80" s="43">
        <f t="shared" si="28"/>
        <v>0</v>
      </c>
      <c r="U80" s="41"/>
      <c r="V80" s="42"/>
      <c r="W80" s="43">
        <f t="shared" si="29"/>
        <v>0</v>
      </c>
      <c r="Y80" s="41"/>
      <c r="Z80" s="42"/>
      <c r="AA80" s="43">
        <f t="shared" si="30"/>
        <v>0</v>
      </c>
      <c r="AC80" s="41"/>
      <c r="AD80" s="42"/>
      <c r="AE80" s="43">
        <f t="shared" si="31"/>
        <v>0</v>
      </c>
      <c r="AG80" s="41"/>
      <c r="AH80" s="42"/>
      <c r="AI80" s="43">
        <f t="shared" si="32"/>
        <v>0</v>
      </c>
      <c r="AK80" s="41"/>
      <c r="AL80" s="42"/>
      <c r="AM80" s="43">
        <f t="shared" si="33"/>
        <v>0</v>
      </c>
      <c r="AO80" s="41"/>
      <c r="AP80" s="42"/>
      <c r="AQ80" s="43">
        <f t="shared" si="34"/>
        <v>0</v>
      </c>
      <c r="AS80" s="41"/>
      <c r="AT80" s="42"/>
      <c r="AU80" s="43">
        <f t="shared" si="35"/>
        <v>0</v>
      </c>
      <c r="AW80" s="41"/>
      <c r="AX80" s="42"/>
      <c r="AY80" s="43">
        <f t="shared" si="36"/>
        <v>0</v>
      </c>
    </row>
    <row r="81" spans="1:51" x14ac:dyDescent="0.3">
      <c r="A81" s="12"/>
      <c r="B81" s="61" t="s">
        <v>131</v>
      </c>
      <c r="C81" s="15" t="s">
        <v>23</v>
      </c>
      <c r="D81" s="23" t="str">
        <f>IFERROR(VLOOKUP(C81,TIPOS,2,0),"")</f>
        <v>SALIDA</v>
      </c>
      <c r="E81" s="41"/>
      <c r="F81" s="42"/>
      <c r="G81" s="43">
        <f t="shared" si="25"/>
        <v>0</v>
      </c>
      <c r="I81" s="41"/>
      <c r="J81" s="42"/>
      <c r="K81" s="43">
        <f t="shared" si="26"/>
        <v>0</v>
      </c>
      <c r="M81" s="41"/>
      <c r="N81" s="42"/>
      <c r="O81" s="43">
        <f t="shared" si="27"/>
        <v>0</v>
      </c>
      <c r="Q81" s="41"/>
      <c r="R81" s="42"/>
      <c r="S81" s="43">
        <f t="shared" si="28"/>
        <v>0</v>
      </c>
      <c r="U81" s="41"/>
      <c r="V81" s="42"/>
      <c r="W81" s="43">
        <f t="shared" si="29"/>
        <v>0</v>
      </c>
      <c r="Y81" s="41"/>
      <c r="Z81" s="42"/>
      <c r="AA81" s="43">
        <f t="shared" si="30"/>
        <v>0</v>
      </c>
      <c r="AC81" s="41"/>
      <c r="AD81" s="42"/>
      <c r="AE81" s="43">
        <f t="shared" si="31"/>
        <v>0</v>
      </c>
      <c r="AG81" s="41"/>
      <c r="AH81" s="42"/>
      <c r="AI81" s="43">
        <f t="shared" si="32"/>
        <v>0</v>
      </c>
      <c r="AK81" s="41"/>
      <c r="AL81" s="42"/>
      <c r="AM81" s="43">
        <f t="shared" si="33"/>
        <v>0</v>
      </c>
      <c r="AO81" s="41"/>
      <c r="AP81" s="42"/>
      <c r="AQ81" s="43">
        <f t="shared" si="34"/>
        <v>0</v>
      </c>
      <c r="AS81" s="41"/>
      <c r="AT81" s="42"/>
      <c r="AU81" s="43">
        <f t="shared" si="35"/>
        <v>0</v>
      </c>
      <c r="AW81" s="41"/>
      <c r="AX81" s="42"/>
      <c r="AY81" s="43">
        <f t="shared" si="36"/>
        <v>0</v>
      </c>
    </row>
    <row r="82" spans="1:51" x14ac:dyDescent="0.3">
      <c r="A82" s="12"/>
      <c r="B82" s="61" t="s">
        <v>132</v>
      </c>
      <c r="C82" s="15" t="s">
        <v>32</v>
      </c>
      <c r="D82" s="23" t="str">
        <f>IFERROR(VLOOKUP(C82,TIPOS,2,0),"")</f>
        <v>SALIDA</v>
      </c>
      <c r="E82" s="41"/>
      <c r="F82" s="42"/>
      <c r="G82" s="43">
        <f t="shared" si="25"/>
        <v>0</v>
      </c>
      <c r="I82" s="41"/>
      <c r="J82" s="42"/>
      <c r="K82" s="43">
        <f t="shared" si="26"/>
        <v>0</v>
      </c>
      <c r="M82" s="41"/>
      <c r="N82" s="42"/>
      <c r="O82" s="43">
        <f t="shared" si="27"/>
        <v>0</v>
      </c>
      <c r="Q82" s="41"/>
      <c r="R82" s="42"/>
      <c r="S82" s="43">
        <f t="shared" si="28"/>
        <v>0</v>
      </c>
      <c r="U82" s="41"/>
      <c r="V82" s="42"/>
      <c r="W82" s="43">
        <f t="shared" si="29"/>
        <v>0</v>
      </c>
      <c r="Y82" s="41"/>
      <c r="Z82" s="42"/>
      <c r="AA82" s="43">
        <f t="shared" si="30"/>
        <v>0</v>
      </c>
      <c r="AC82" s="41"/>
      <c r="AD82" s="42"/>
      <c r="AE82" s="43">
        <f t="shared" si="31"/>
        <v>0</v>
      </c>
      <c r="AG82" s="41"/>
      <c r="AH82" s="42"/>
      <c r="AI82" s="43">
        <f t="shared" si="32"/>
        <v>0</v>
      </c>
      <c r="AK82" s="41"/>
      <c r="AL82" s="42"/>
      <c r="AM82" s="43">
        <f t="shared" si="33"/>
        <v>0</v>
      </c>
      <c r="AO82" s="41"/>
      <c r="AP82" s="42"/>
      <c r="AQ82" s="43">
        <f t="shared" si="34"/>
        <v>0</v>
      </c>
      <c r="AS82" s="41"/>
      <c r="AT82" s="42"/>
      <c r="AU82" s="43">
        <f t="shared" si="35"/>
        <v>0</v>
      </c>
      <c r="AW82" s="41"/>
      <c r="AX82" s="42"/>
      <c r="AY82" s="43">
        <f t="shared" si="36"/>
        <v>0</v>
      </c>
    </row>
    <row r="83" spans="1:51" x14ac:dyDescent="0.3">
      <c r="A83" s="12"/>
      <c r="B83" s="61" t="s">
        <v>48</v>
      </c>
      <c r="C83" s="15" t="s">
        <v>31</v>
      </c>
      <c r="D83" s="23" t="str">
        <f>IFERROR(VLOOKUP(C83,TIPOS,2,0),"")</f>
        <v>SALIDA</v>
      </c>
      <c r="E83" s="41"/>
      <c r="F83" s="42"/>
      <c r="G83" s="43">
        <f t="shared" si="25"/>
        <v>0</v>
      </c>
      <c r="I83" s="41"/>
      <c r="J83" s="42"/>
      <c r="K83" s="43">
        <f t="shared" si="26"/>
        <v>0</v>
      </c>
      <c r="M83" s="41"/>
      <c r="N83" s="42"/>
      <c r="O83" s="43">
        <f t="shared" si="27"/>
        <v>0</v>
      </c>
      <c r="Q83" s="41"/>
      <c r="R83" s="42"/>
      <c r="S83" s="43">
        <f t="shared" si="28"/>
        <v>0</v>
      </c>
      <c r="U83" s="41"/>
      <c r="V83" s="42"/>
      <c r="W83" s="43">
        <f t="shared" si="29"/>
        <v>0</v>
      </c>
      <c r="Y83" s="41"/>
      <c r="Z83" s="42"/>
      <c r="AA83" s="43">
        <f t="shared" si="30"/>
        <v>0</v>
      </c>
      <c r="AC83" s="41"/>
      <c r="AD83" s="42"/>
      <c r="AE83" s="43">
        <f t="shared" si="31"/>
        <v>0</v>
      </c>
      <c r="AG83" s="41"/>
      <c r="AH83" s="42"/>
      <c r="AI83" s="43">
        <f t="shared" si="32"/>
        <v>0</v>
      </c>
      <c r="AK83" s="41"/>
      <c r="AL83" s="42"/>
      <c r="AM83" s="43">
        <f t="shared" si="33"/>
        <v>0</v>
      </c>
      <c r="AO83" s="41"/>
      <c r="AP83" s="42"/>
      <c r="AQ83" s="43">
        <f t="shared" si="34"/>
        <v>0</v>
      </c>
      <c r="AS83" s="41"/>
      <c r="AT83" s="42"/>
      <c r="AU83" s="43">
        <f t="shared" si="35"/>
        <v>0</v>
      </c>
      <c r="AW83" s="41"/>
      <c r="AX83" s="42"/>
      <c r="AY83" s="43">
        <f t="shared" si="36"/>
        <v>0</v>
      </c>
    </row>
    <row r="84" spans="1:51" x14ac:dyDescent="0.3">
      <c r="A84" s="12"/>
      <c r="B84" s="60" t="s">
        <v>49</v>
      </c>
      <c r="C84" s="15" t="s">
        <v>31</v>
      </c>
      <c r="D84" s="23" t="str">
        <f>IFERROR(VLOOKUP(C84,TIPOS,2,0),"")</f>
        <v>SALIDA</v>
      </c>
      <c r="E84" s="41"/>
      <c r="F84" s="42"/>
      <c r="G84" s="43">
        <f t="shared" si="25"/>
        <v>0</v>
      </c>
      <c r="I84" s="41"/>
      <c r="J84" s="42"/>
      <c r="K84" s="43">
        <f t="shared" si="26"/>
        <v>0</v>
      </c>
      <c r="M84" s="41"/>
      <c r="N84" s="42"/>
      <c r="O84" s="43">
        <f t="shared" si="27"/>
        <v>0</v>
      </c>
      <c r="Q84" s="41"/>
      <c r="R84" s="42"/>
      <c r="S84" s="43">
        <f t="shared" si="28"/>
        <v>0</v>
      </c>
      <c r="U84" s="41"/>
      <c r="V84" s="42"/>
      <c r="W84" s="43">
        <f t="shared" si="29"/>
        <v>0</v>
      </c>
      <c r="Y84" s="41"/>
      <c r="Z84" s="42"/>
      <c r="AA84" s="43">
        <f t="shared" si="30"/>
        <v>0</v>
      </c>
      <c r="AC84" s="41"/>
      <c r="AD84" s="42"/>
      <c r="AE84" s="43">
        <f t="shared" si="31"/>
        <v>0</v>
      </c>
      <c r="AG84" s="41"/>
      <c r="AH84" s="42"/>
      <c r="AI84" s="43">
        <f t="shared" si="32"/>
        <v>0</v>
      </c>
      <c r="AK84" s="41"/>
      <c r="AL84" s="42"/>
      <c r="AM84" s="43">
        <f t="shared" si="33"/>
        <v>0</v>
      </c>
      <c r="AO84" s="41"/>
      <c r="AP84" s="42"/>
      <c r="AQ84" s="43">
        <f t="shared" si="34"/>
        <v>0</v>
      </c>
      <c r="AS84" s="41"/>
      <c r="AT84" s="42"/>
      <c r="AU84" s="43">
        <f t="shared" si="35"/>
        <v>0</v>
      </c>
      <c r="AW84" s="41"/>
      <c r="AX84" s="42"/>
      <c r="AY84" s="43">
        <f t="shared" si="36"/>
        <v>0</v>
      </c>
    </row>
    <row r="85" spans="1:51" x14ac:dyDescent="0.3">
      <c r="A85" s="12"/>
      <c r="B85" s="60" t="s">
        <v>50</v>
      </c>
      <c r="C85" s="15" t="s">
        <v>31</v>
      </c>
      <c r="D85" s="23" t="str">
        <f>IFERROR(VLOOKUP(C85,TIPOS,2,0),"")</f>
        <v>SALIDA</v>
      </c>
      <c r="E85" s="41"/>
      <c r="F85" s="42"/>
      <c r="G85" s="43">
        <f t="shared" si="25"/>
        <v>0</v>
      </c>
      <c r="I85" s="41"/>
      <c r="J85" s="42"/>
      <c r="K85" s="43">
        <f t="shared" si="26"/>
        <v>0</v>
      </c>
      <c r="M85" s="41"/>
      <c r="N85" s="42"/>
      <c r="O85" s="43">
        <f t="shared" si="27"/>
        <v>0</v>
      </c>
      <c r="Q85" s="41"/>
      <c r="R85" s="42"/>
      <c r="S85" s="43">
        <f t="shared" si="28"/>
        <v>0</v>
      </c>
      <c r="U85" s="41"/>
      <c r="V85" s="42"/>
      <c r="W85" s="43">
        <f t="shared" si="29"/>
        <v>0</v>
      </c>
      <c r="Y85" s="41"/>
      <c r="Z85" s="42"/>
      <c r="AA85" s="43">
        <f t="shared" si="30"/>
        <v>0</v>
      </c>
      <c r="AC85" s="41"/>
      <c r="AD85" s="42"/>
      <c r="AE85" s="43">
        <f t="shared" si="31"/>
        <v>0</v>
      </c>
      <c r="AG85" s="41"/>
      <c r="AH85" s="42"/>
      <c r="AI85" s="43">
        <f t="shared" si="32"/>
        <v>0</v>
      </c>
      <c r="AK85" s="41"/>
      <c r="AL85" s="42"/>
      <c r="AM85" s="43">
        <f t="shared" si="33"/>
        <v>0</v>
      </c>
      <c r="AO85" s="41"/>
      <c r="AP85" s="42"/>
      <c r="AQ85" s="43">
        <f t="shared" si="34"/>
        <v>0</v>
      </c>
      <c r="AS85" s="41"/>
      <c r="AT85" s="42"/>
      <c r="AU85" s="43">
        <f t="shared" si="35"/>
        <v>0</v>
      </c>
      <c r="AW85" s="41"/>
      <c r="AX85" s="42"/>
      <c r="AY85" s="43">
        <f t="shared" si="36"/>
        <v>0</v>
      </c>
    </row>
    <row r="86" spans="1:51" x14ac:dyDescent="0.3">
      <c r="A86" s="12"/>
      <c r="B86" s="60" t="s">
        <v>130</v>
      </c>
      <c r="C86" s="15" t="s">
        <v>31</v>
      </c>
      <c r="D86" s="23" t="str">
        <f>IFERROR(VLOOKUP(C86,TIPOS,2,0),"")</f>
        <v>SALIDA</v>
      </c>
      <c r="E86" s="41"/>
      <c r="F86" s="42"/>
      <c r="G86" s="43">
        <f t="shared" si="25"/>
        <v>0</v>
      </c>
      <c r="I86" s="41"/>
      <c r="J86" s="42"/>
      <c r="K86" s="43">
        <f t="shared" si="26"/>
        <v>0</v>
      </c>
      <c r="M86" s="41"/>
      <c r="N86" s="42"/>
      <c r="O86" s="43">
        <f t="shared" si="27"/>
        <v>0</v>
      </c>
      <c r="Q86" s="41"/>
      <c r="R86" s="42"/>
      <c r="S86" s="43">
        <f t="shared" si="28"/>
        <v>0</v>
      </c>
      <c r="U86" s="41"/>
      <c r="V86" s="42"/>
      <c r="W86" s="43">
        <f t="shared" si="29"/>
        <v>0</v>
      </c>
      <c r="Y86" s="41"/>
      <c r="Z86" s="42"/>
      <c r="AA86" s="43">
        <f t="shared" si="30"/>
        <v>0</v>
      </c>
      <c r="AC86" s="41"/>
      <c r="AD86" s="42"/>
      <c r="AE86" s="43">
        <f t="shared" si="31"/>
        <v>0</v>
      </c>
      <c r="AG86" s="41"/>
      <c r="AH86" s="42"/>
      <c r="AI86" s="43">
        <f t="shared" si="32"/>
        <v>0</v>
      </c>
      <c r="AK86" s="41"/>
      <c r="AL86" s="42"/>
      <c r="AM86" s="43">
        <f t="shared" si="33"/>
        <v>0</v>
      </c>
      <c r="AO86" s="41"/>
      <c r="AP86" s="42"/>
      <c r="AQ86" s="43">
        <f t="shared" si="34"/>
        <v>0</v>
      </c>
      <c r="AS86" s="41"/>
      <c r="AT86" s="42"/>
      <c r="AU86" s="43">
        <f t="shared" si="35"/>
        <v>0</v>
      </c>
      <c r="AW86" s="41"/>
      <c r="AX86" s="42"/>
      <c r="AY86" s="43">
        <f t="shared" si="36"/>
        <v>0</v>
      </c>
    </row>
    <row r="87" spans="1:51" x14ac:dyDescent="0.3">
      <c r="A87" s="12"/>
      <c r="B87" s="60" t="s">
        <v>124</v>
      </c>
      <c r="C87" s="15" t="s">
        <v>23</v>
      </c>
      <c r="D87" s="23" t="str">
        <f>IFERROR(VLOOKUP(C87,TIPOS,2,0),"")</f>
        <v>SALIDA</v>
      </c>
      <c r="E87" s="41"/>
      <c r="F87" s="42"/>
      <c r="G87" s="43">
        <f t="shared" si="25"/>
        <v>0</v>
      </c>
      <c r="I87" s="41"/>
      <c r="J87" s="42"/>
      <c r="K87" s="43">
        <f t="shared" si="26"/>
        <v>0</v>
      </c>
      <c r="M87" s="41"/>
      <c r="N87" s="42"/>
      <c r="O87" s="43">
        <f t="shared" si="27"/>
        <v>0</v>
      </c>
      <c r="Q87" s="41"/>
      <c r="R87" s="42"/>
      <c r="S87" s="43">
        <f t="shared" si="28"/>
        <v>0</v>
      </c>
      <c r="U87" s="41"/>
      <c r="V87" s="42"/>
      <c r="W87" s="43">
        <f t="shared" si="29"/>
        <v>0</v>
      </c>
      <c r="Y87" s="41"/>
      <c r="Z87" s="42"/>
      <c r="AA87" s="43">
        <f t="shared" si="30"/>
        <v>0</v>
      </c>
      <c r="AC87" s="41"/>
      <c r="AD87" s="42"/>
      <c r="AE87" s="43">
        <f t="shared" si="31"/>
        <v>0</v>
      </c>
      <c r="AG87" s="41"/>
      <c r="AH87" s="42"/>
      <c r="AI87" s="43">
        <f t="shared" si="32"/>
        <v>0</v>
      </c>
      <c r="AK87" s="41"/>
      <c r="AL87" s="42"/>
      <c r="AM87" s="43">
        <f t="shared" si="33"/>
        <v>0</v>
      </c>
      <c r="AO87" s="41"/>
      <c r="AP87" s="42"/>
      <c r="AQ87" s="43">
        <f t="shared" si="34"/>
        <v>0</v>
      </c>
      <c r="AS87" s="41"/>
      <c r="AT87" s="42"/>
      <c r="AU87" s="43">
        <f t="shared" si="35"/>
        <v>0</v>
      </c>
      <c r="AW87" s="41"/>
      <c r="AX87" s="42"/>
      <c r="AY87" s="43">
        <f t="shared" si="36"/>
        <v>0</v>
      </c>
    </row>
    <row r="88" spans="1:51" x14ac:dyDescent="0.3">
      <c r="A88" s="12"/>
      <c r="B88" s="61" t="s">
        <v>95</v>
      </c>
      <c r="C88" s="15" t="s">
        <v>31</v>
      </c>
      <c r="D88" s="23" t="str">
        <f>IFERROR(VLOOKUP(C88,TIPOS,2,0),"")</f>
        <v>SALIDA</v>
      </c>
      <c r="E88" s="41"/>
      <c r="F88" s="42"/>
      <c r="G88" s="43">
        <f t="shared" ref="G88:G108" si="37">F88-E88</f>
        <v>0</v>
      </c>
      <c r="I88" s="41"/>
      <c r="J88" s="42"/>
      <c r="K88" s="43">
        <f t="shared" ref="K88:K108" si="38">J88-I88</f>
        <v>0</v>
      </c>
      <c r="M88" s="41"/>
      <c r="N88" s="42"/>
      <c r="O88" s="43">
        <f t="shared" ref="O88:O108" si="39">N88-M88</f>
        <v>0</v>
      </c>
      <c r="Q88" s="41"/>
      <c r="R88" s="42"/>
      <c r="S88" s="43">
        <f t="shared" ref="S88:S108" si="40">R88-Q88</f>
        <v>0</v>
      </c>
      <c r="U88" s="41"/>
      <c r="V88" s="42"/>
      <c r="W88" s="43">
        <f t="shared" ref="W88:W108" si="41">V88-U88</f>
        <v>0</v>
      </c>
      <c r="Y88" s="41"/>
      <c r="Z88" s="42"/>
      <c r="AA88" s="43">
        <f t="shared" ref="AA88:AA108" si="42">Z88-Y88</f>
        <v>0</v>
      </c>
      <c r="AC88" s="41"/>
      <c r="AD88" s="42"/>
      <c r="AE88" s="43">
        <f t="shared" ref="AE88:AE108" si="43">AD88-AC88</f>
        <v>0</v>
      </c>
      <c r="AG88" s="41"/>
      <c r="AH88" s="42"/>
      <c r="AI88" s="43">
        <f t="shared" ref="AI88:AI108" si="44">AH88-AG88</f>
        <v>0</v>
      </c>
      <c r="AK88" s="41"/>
      <c r="AL88" s="42"/>
      <c r="AM88" s="43">
        <f t="shared" ref="AM88:AM108" si="45">AL88-AK88</f>
        <v>0</v>
      </c>
      <c r="AO88" s="41"/>
      <c r="AP88" s="42"/>
      <c r="AQ88" s="43">
        <f t="shared" ref="AQ88:AQ108" si="46">AP88-AO88</f>
        <v>0</v>
      </c>
      <c r="AS88" s="41"/>
      <c r="AT88" s="42"/>
      <c r="AU88" s="43">
        <f t="shared" ref="AU88:AU108" si="47">AT88-AS88</f>
        <v>0</v>
      </c>
      <c r="AW88" s="41"/>
      <c r="AX88" s="42"/>
      <c r="AY88" s="43">
        <f t="shared" ref="AY88:AY108" si="48">AX88-AW88</f>
        <v>0</v>
      </c>
    </row>
    <row r="89" spans="1:51" x14ac:dyDescent="0.3">
      <c r="A89" s="12"/>
      <c r="B89" s="62" t="s">
        <v>121</v>
      </c>
      <c r="C89" s="15" t="s">
        <v>23</v>
      </c>
      <c r="D89" s="23" t="str">
        <f>IFERROR(VLOOKUP(C89,TIPOS,2,0),"")</f>
        <v>SALIDA</v>
      </c>
      <c r="E89" s="41"/>
      <c r="F89" s="42"/>
      <c r="G89" s="43">
        <f t="shared" si="37"/>
        <v>0</v>
      </c>
      <c r="I89" s="41"/>
      <c r="J89" s="42"/>
      <c r="K89" s="43">
        <f t="shared" si="38"/>
        <v>0</v>
      </c>
      <c r="M89" s="41"/>
      <c r="N89" s="42"/>
      <c r="O89" s="43">
        <f t="shared" si="39"/>
        <v>0</v>
      </c>
      <c r="Q89" s="41"/>
      <c r="R89" s="42"/>
      <c r="S89" s="43">
        <f t="shared" si="40"/>
        <v>0</v>
      </c>
      <c r="U89" s="41"/>
      <c r="V89" s="42"/>
      <c r="W89" s="43">
        <f t="shared" si="41"/>
        <v>0</v>
      </c>
      <c r="Y89" s="41"/>
      <c r="Z89" s="42"/>
      <c r="AA89" s="43">
        <f t="shared" si="42"/>
        <v>0</v>
      </c>
      <c r="AC89" s="41"/>
      <c r="AD89" s="42"/>
      <c r="AE89" s="43">
        <f t="shared" si="43"/>
        <v>0</v>
      </c>
      <c r="AG89" s="41"/>
      <c r="AH89" s="42"/>
      <c r="AI89" s="43">
        <f t="shared" si="44"/>
        <v>0</v>
      </c>
      <c r="AK89" s="41"/>
      <c r="AL89" s="42"/>
      <c r="AM89" s="43">
        <f t="shared" si="45"/>
        <v>0</v>
      </c>
      <c r="AO89" s="41"/>
      <c r="AP89" s="42"/>
      <c r="AQ89" s="43">
        <f t="shared" si="46"/>
        <v>0</v>
      </c>
      <c r="AS89" s="41"/>
      <c r="AT89" s="42"/>
      <c r="AU89" s="43">
        <f t="shared" si="47"/>
        <v>0</v>
      </c>
      <c r="AW89" s="41"/>
      <c r="AX89" s="42"/>
      <c r="AY89" s="43">
        <f t="shared" si="48"/>
        <v>0</v>
      </c>
    </row>
    <row r="90" spans="1:51" x14ac:dyDescent="0.3">
      <c r="A90" s="12"/>
      <c r="B90" s="62" t="s">
        <v>104</v>
      </c>
      <c r="C90" s="15" t="s">
        <v>31</v>
      </c>
      <c r="D90" s="23" t="str">
        <f>IFERROR(VLOOKUP(C90,TIPOS,2,0),"")</f>
        <v>SALIDA</v>
      </c>
      <c r="E90" s="41"/>
      <c r="F90" s="42"/>
      <c r="G90" s="43">
        <f t="shared" si="37"/>
        <v>0</v>
      </c>
      <c r="I90" s="41"/>
      <c r="J90" s="42"/>
      <c r="K90" s="43">
        <f t="shared" si="38"/>
        <v>0</v>
      </c>
      <c r="M90" s="41"/>
      <c r="N90" s="42"/>
      <c r="O90" s="43">
        <f t="shared" si="39"/>
        <v>0</v>
      </c>
      <c r="Q90" s="41"/>
      <c r="R90" s="42"/>
      <c r="S90" s="43">
        <f t="shared" si="40"/>
        <v>0</v>
      </c>
      <c r="U90" s="41"/>
      <c r="V90" s="42"/>
      <c r="W90" s="43">
        <f t="shared" si="41"/>
        <v>0</v>
      </c>
      <c r="Y90" s="41"/>
      <c r="Z90" s="42"/>
      <c r="AA90" s="43">
        <f t="shared" si="42"/>
        <v>0</v>
      </c>
      <c r="AC90" s="41"/>
      <c r="AD90" s="42"/>
      <c r="AE90" s="43">
        <f t="shared" si="43"/>
        <v>0</v>
      </c>
      <c r="AG90" s="41"/>
      <c r="AH90" s="42"/>
      <c r="AI90" s="43">
        <f t="shared" si="44"/>
        <v>0</v>
      </c>
      <c r="AK90" s="41"/>
      <c r="AL90" s="42"/>
      <c r="AM90" s="43">
        <f t="shared" si="45"/>
        <v>0</v>
      </c>
      <c r="AO90" s="41"/>
      <c r="AP90" s="42"/>
      <c r="AQ90" s="43">
        <f t="shared" si="46"/>
        <v>0</v>
      </c>
      <c r="AS90" s="41"/>
      <c r="AT90" s="42"/>
      <c r="AU90" s="43">
        <f t="shared" si="47"/>
        <v>0</v>
      </c>
      <c r="AW90" s="41"/>
      <c r="AX90" s="42"/>
      <c r="AY90" s="43">
        <f t="shared" si="48"/>
        <v>0</v>
      </c>
    </row>
    <row r="91" spans="1:51" x14ac:dyDescent="0.3">
      <c r="A91" s="12"/>
      <c r="B91" s="61" t="s">
        <v>135</v>
      </c>
      <c r="C91" s="15" t="s">
        <v>23</v>
      </c>
      <c r="D91" s="23" t="str">
        <f>IFERROR(VLOOKUP(C91,TIPOS,2,0),"")</f>
        <v>SALIDA</v>
      </c>
      <c r="E91" s="41"/>
      <c r="F91" s="42"/>
      <c r="G91" s="43">
        <f t="shared" si="37"/>
        <v>0</v>
      </c>
      <c r="I91" s="41"/>
      <c r="J91" s="42"/>
      <c r="K91" s="43">
        <f t="shared" si="38"/>
        <v>0</v>
      </c>
      <c r="M91" s="41"/>
      <c r="N91" s="42"/>
      <c r="O91" s="43">
        <f t="shared" si="39"/>
        <v>0</v>
      </c>
      <c r="Q91" s="41"/>
      <c r="R91" s="42"/>
      <c r="S91" s="43">
        <f t="shared" si="40"/>
        <v>0</v>
      </c>
      <c r="U91" s="41"/>
      <c r="V91" s="42"/>
      <c r="W91" s="43">
        <f t="shared" si="41"/>
        <v>0</v>
      </c>
      <c r="Y91" s="41"/>
      <c r="Z91" s="42"/>
      <c r="AA91" s="43">
        <f t="shared" si="42"/>
        <v>0</v>
      </c>
      <c r="AC91" s="41"/>
      <c r="AD91" s="42"/>
      <c r="AE91" s="43">
        <f t="shared" si="43"/>
        <v>0</v>
      </c>
      <c r="AG91" s="41"/>
      <c r="AH91" s="42"/>
      <c r="AI91" s="43">
        <f t="shared" si="44"/>
        <v>0</v>
      </c>
      <c r="AK91" s="41"/>
      <c r="AL91" s="42"/>
      <c r="AM91" s="43">
        <f t="shared" si="45"/>
        <v>0</v>
      </c>
      <c r="AO91" s="41"/>
      <c r="AP91" s="42"/>
      <c r="AQ91" s="43">
        <f t="shared" si="46"/>
        <v>0</v>
      </c>
      <c r="AS91" s="41"/>
      <c r="AT91" s="42"/>
      <c r="AU91" s="43">
        <f t="shared" si="47"/>
        <v>0</v>
      </c>
      <c r="AW91" s="41"/>
      <c r="AX91" s="42"/>
      <c r="AY91" s="43">
        <f t="shared" si="48"/>
        <v>0</v>
      </c>
    </row>
    <row r="92" spans="1:51" x14ac:dyDescent="0.3">
      <c r="A92" s="12"/>
      <c r="B92" s="61" t="s">
        <v>122</v>
      </c>
      <c r="C92" s="15" t="s">
        <v>31</v>
      </c>
      <c r="D92" s="23" t="str">
        <f>IFERROR(VLOOKUP(C92,TIPOS,2,0),"")</f>
        <v>SALIDA</v>
      </c>
      <c r="E92" s="41"/>
      <c r="F92" s="42"/>
      <c r="G92" s="43">
        <f t="shared" si="37"/>
        <v>0</v>
      </c>
      <c r="I92" s="41"/>
      <c r="J92" s="42"/>
      <c r="K92" s="43">
        <f t="shared" si="38"/>
        <v>0</v>
      </c>
      <c r="M92" s="41"/>
      <c r="N92" s="42"/>
      <c r="O92" s="43">
        <f t="shared" si="39"/>
        <v>0</v>
      </c>
      <c r="Q92" s="41"/>
      <c r="R92" s="42"/>
      <c r="S92" s="43">
        <f t="shared" si="40"/>
        <v>0</v>
      </c>
      <c r="U92" s="41"/>
      <c r="V92" s="42"/>
      <c r="W92" s="43">
        <f t="shared" si="41"/>
        <v>0</v>
      </c>
      <c r="Y92" s="41"/>
      <c r="Z92" s="42"/>
      <c r="AA92" s="43">
        <f t="shared" si="42"/>
        <v>0</v>
      </c>
      <c r="AC92" s="41"/>
      <c r="AD92" s="42"/>
      <c r="AE92" s="43">
        <f t="shared" si="43"/>
        <v>0</v>
      </c>
      <c r="AG92" s="41"/>
      <c r="AH92" s="42"/>
      <c r="AI92" s="43">
        <f t="shared" si="44"/>
        <v>0</v>
      </c>
      <c r="AK92" s="41"/>
      <c r="AL92" s="42"/>
      <c r="AM92" s="43">
        <f t="shared" si="45"/>
        <v>0</v>
      </c>
      <c r="AO92" s="41"/>
      <c r="AP92" s="42"/>
      <c r="AQ92" s="43">
        <f t="shared" si="46"/>
        <v>0</v>
      </c>
      <c r="AS92" s="41"/>
      <c r="AT92" s="42"/>
      <c r="AU92" s="43">
        <f t="shared" si="47"/>
        <v>0</v>
      </c>
      <c r="AW92" s="41"/>
      <c r="AX92" s="42"/>
      <c r="AY92" s="43">
        <f t="shared" si="48"/>
        <v>0</v>
      </c>
    </row>
    <row r="93" spans="1:51" x14ac:dyDescent="0.3">
      <c r="A93" s="12"/>
      <c r="B93" s="62" t="s">
        <v>96</v>
      </c>
      <c r="C93" s="15" t="s">
        <v>31</v>
      </c>
      <c r="D93" s="23" t="str">
        <f>IFERROR(VLOOKUP(C93,TIPOS,2,0),"")</f>
        <v>SALIDA</v>
      </c>
      <c r="E93" s="41"/>
      <c r="F93" s="42"/>
      <c r="G93" s="43">
        <f t="shared" si="37"/>
        <v>0</v>
      </c>
      <c r="I93" s="41"/>
      <c r="J93" s="42"/>
      <c r="K93" s="43">
        <f t="shared" si="38"/>
        <v>0</v>
      </c>
      <c r="M93" s="41"/>
      <c r="N93" s="42"/>
      <c r="O93" s="43">
        <f t="shared" si="39"/>
        <v>0</v>
      </c>
      <c r="Q93" s="41"/>
      <c r="R93" s="42"/>
      <c r="S93" s="43">
        <f t="shared" si="40"/>
        <v>0</v>
      </c>
      <c r="U93" s="41"/>
      <c r="V93" s="42"/>
      <c r="W93" s="43">
        <f t="shared" si="41"/>
        <v>0</v>
      </c>
      <c r="Y93" s="41"/>
      <c r="Z93" s="42"/>
      <c r="AA93" s="43">
        <f t="shared" si="42"/>
        <v>0</v>
      </c>
      <c r="AC93" s="41"/>
      <c r="AD93" s="42"/>
      <c r="AE93" s="43">
        <f t="shared" si="43"/>
        <v>0</v>
      </c>
      <c r="AG93" s="41"/>
      <c r="AH93" s="42"/>
      <c r="AI93" s="43">
        <f t="shared" si="44"/>
        <v>0</v>
      </c>
      <c r="AK93" s="41"/>
      <c r="AL93" s="42"/>
      <c r="AM93" s="43">
        <f t="shared" si="45"/>
        <v>0</v>
      </c>
      <c r="AO93" s="41"/>
      <c r="AP93" s="42"/>
      <c r="AQ93" s="43">
        <f t="shared" si="46"/>
        <v>0</v>
      </c>
      <c r="AS93" s="41"/>
      <c r="AT93" s="42"/>
      <c r="AU93" s="43">
        <f t="shared" si="47"/>
        <v>0</v>
      </c>
      <c r="AW93" s="41"/>
      <c r="AX93" s="42"/>
      <c r="AY93" s="43">
        <f t="shared" si="48"/>
        <v>0</v>
      </c>
    </row>
    <row r="94" spans="1:51" x14ac:dyDescent="0.3">
      <c r="A94" s="12"/>
      <c r="B94" s="61" t="s">
        <v>100</v>
      </c>
      <c r="C94" s="15" t="s">
        <v>23</v>
      </c>
      <c r="D94" s="23" t="str">
        <f>IFERROR(VLOOKUP(C94,TIPOS,2,0),"")</f>
        <v>SALIDA</v>
      </c>
      <c r="E94" s="41"/>
      <c r="F94" s="42"/>
      <c r="G94" s="43">
        <f t="shared" si="37"/>
        <v>0</v>
      </c>
      <c r="I94" s="41"/>
      <c r="J94" s="42"/>
      <c r="K94" s="43">
        <f t="shared" si="38"/>
        <v>0</v>
      </c>
      <c r="M94" s="41"/>
      <c r="N94" s="42"/>
      <c r="O94" s="43">
        <f t="shared" si="39"/>
        <v>0</v>
      </c>
      <c r="Q94" s="41"/>
      <c r="R94" s="42"/>
      <c r="S94" s="43">
        <f t="shared" si="40"/>
        <v>0</v>
      </c>
      <c r="U94" s="41"/>
      <c r="V94" s="42"/>
      <c r="W94" s="43">
        <f t="shared" si="41"/>
        <v>0</v>
      </c>
      <c r="Y94" s="41"/>
      <c r="Z94" s="42"/>
      <c r="AA94" s="43">
        <f t="shared" si="42"/>
        <v>0</v>
      </c>
      <c r="AC94" s="41"/>
      <c r="AD94" s="42"/>
      <c r="AE94" s="43">
        <f t="shared" si="43"/>
        <v>0</v>
      </c>
      <c r="AG94" s="41"/>
      <c r="AH94" s="42"/>
      <c r="AI94" s="43">
        <f t="shared" si="44"/>
        <v>0</v>
      </c>
      <c r="AK94" s="41"/>
      <c r="AL94" s="42"/>
      <c r="AM94" s="43">
        <f t="shared" si="45"/>
        <v>0</v>
      </c>
      <c r="AO94" s="41"/>
      <c r="AP94" s="42"/>
      <c r="AQ94" s="43">
        <f t="shared" si="46"/>
        <v>0</v>
      </c>
      <c r="AS94" s="41"/>
      <c r="AT94" s="42"/>
      <c r="AU94" s="43">
        <f t="shared" si="47"/>
        <v>0</v>
      </c>
      <c r="AW94" s="41"/>
      <c r="AX94" s="42"/>
      <c r="AY94" s="43">
        <f t="shared" si="48"/>
        <v>0</v>
      </c>
    </row>
    <row r="95" spans="1:51" x14ac:dyDescent="0.3">
      <c r="A95" s="12"/>
      <c r="B95" s="60" t="s">
        <v>59</v>
      </c>
      <c r="C95" s="15"/>
      <c r="D95" s="23" t="str">
        <f>IFERROR(VLOOKUP(C95,TIPOS,2,0),"")</f>
        <v/>
      </c>
      <c r="E95" s="41"/>
      <c r="F95" s="42"/>
      <c r="G95" s="43">
        <f t="shared" si="37"/>
        <v>0</v>
      </c>
      <c r="I95" s="41"/>
      <c r="J95" s="42"/>
      <c r="K95" s="43">
        <f t="shared" si="38"/>
        <v>0</v>
      </c>
      <c r="M95" s="41"/>
      <c r="N95" s="42"/>
      <c r="O95" s="43">
        <f t="shared" si="39"/>
        <v>0</v>
      </c>
      <c r="Q95" s="41"/>
      <c r="R95" s="42"/>
      <c r="S95" s="43">
        <f t="shared" si="40"/>
        <v>0</v>
      </c>
      <c r="U95" s="41"/>
      <c r="V95" s="42"/>
      <c r="W95" s="43">
        <f t="shared" si="41"/>
        <v>0</v>
      </c>
      <c r="Y95" s="41"/>
      <c r="Z95" s="42"/>
      <c r="AA95" s="43">
        <f t="shared" si="42"/>
        <v>0</v>
      </c>
      <c r="AC95" s="41"/>
      <c r="AD95" s="42"/>
      <c r="AE95" s="43">
        <f t="shared" si="43"/>
        <v>0</v>
      </c>
      <c r="AG95" s="41"/>
      <c r="AH95" s="42"/>
      <c r="AI95" s="43">
        <f t="shared" si="44"/>
        <v>0</v>
      </c>
      <c r="AK95" s="41"/>
      <c r="AL95" s="42"/>
      <c r="AM95" s="43">
        <f t="shared" si="45"/>
        <v>0</v>
      </c>
      <c r="AO95" s="41"/>
      <c r="AP95" s="42"/>
      <c r="AQ95" s="43">
        <f t="shared" si="46"/>
        <v>0</v>
      </c>
      <c r="AS95" s="41"/>
      <c r="AT95" s="42"/>
      <c r="AU95" s="43">
        <f t="shared" si="47"/>
        <v>0</v>
      </c>
      <c r="AW95" s="41"/>
      <c r="AX95" s="42"/>
      <c r="AY95" s="43">
        <f t="shared" si="48"/>
        <v>0</v>
      </c>
    </row>
    <row r="96" spans="1:51" x14ac:dyDescent="0.3">
      <c r="A96" s="12"/>
      <c r="B96" s="60" t="s">
        <v>60</v>
      </c>
      <c r="C96" s="15"/>
      <c r="D96" s="23" t="str">
        <f>IFERROR(VLOOKUP(C96,TIPOS,2,0),"")</f>
        <v/>
      </c>
      <c r="E96" s="41"/>
      <c r="F96" s="42"/>
      <c r="G96" s="43">
        <f t="shared" si="37"/>
        <v>0</v>
      </c>
      <c r="I96" s="41"/>
      <c r="J96" s="42"/>
      <c r="K96" s="43">
        <f t="shared" si="38"/>
        <v>0</v>
      </c>
      <c r="M96" s="41"/>
      <c r="N96" s="42"/>
      <c r="O96" s="43">
        <f t="shared" si="39"/>
        <v>0</v>
      </c>
      <c r="Q96" s="41"/>
      <c r="R96" s="42"/>
      <c r="S96" s="43">
        <f t="shared" si="40"/>
        <v>0</v>
      </c>
      <c r="U96" s="41"/>
      <c r="V96" s="42"/>
      <c r="W96" s="43">
        <f t="shared" si="41"/>
        <v>0</v>
      </c>
      <c r="Y96" s="41"/>
      <c r="Z96" s="42"/>
      <c r="AA96" s="43">
        <f t="shared" si="42"/>
        <v>0</v>
      </c>
      <c r="AC96" s="41"/>
      <c r="AD96" s="42"/>
      <c r="AE96" s="43">
        <f t="shared" si="43"/>
        <v>0</v>
      </c>
      <c r="AG96" s="41"/>
      <c r="AH96" s="42"/>
      <c r="AI96" s="43">
        <f t="shared" si="44"/>
        <v>0</v>
      </c>
      <c r="AK96" s="41"/>
      <c r="AL96" s="42"/>
      <c r="AM96" s="43">
        <f t="shared" si="45"/>
        <v>0</v>
      </c>
      <c r="AO96" s="41"/>
      <c r="AP96" s="42"/>
      <c r="AQ96" s="43">
        <f t="shared" si="46"/>
        <v>0</v>
      </c>
      <c r="AS96" s="41"/>
      <c r="AT96" s="42"/>
      <c r="AU96" s="43">
        <f t="shared" si="47"/>
        <v>0</v>
      </c>
      <c r="AW96" s="41"/>
      <c r="AX96" s="42"/>
      <c r="AY96" s="43">
        <f t="shared" si="48"/>
        <v>0</v>
      </c>
    </row>
    <row r="97" spans="1:51" x14ac:dyDescent="0.3">
      <c r="A97" s="12"/>
      <c r="B97" s="60" t="s">
        <v>61</v>
      </c>
      <c r="C97" s="15"/>
      <c r="D97" s="23" t="str">
        <f>IFERROR(VLOOKUP(C97,TIPOS,2,0),"")</f>
        <v/>
      </c>
      <c r="E97" s="41"/>
      <c r="F97" s="42"/>
      <c r="G97" s="43">
        <f t="shared" si="37"/>
        <v>0</v>
      </c>
      <c r="I97" s="41"/>
      <c r="J97" s="42"/>
      <c r="K97" s="43">
        <f t="shared" si="38"/>
        <v>0</v>
      </c>
      <c r="M97" s="41"/>
      <c r="N97" s="42"/>
      <c r="O97" s="43">
        <f t="shared" si="39"/>
        <v>0</v>
      </c>
      <c r="Q97" s="41"/>
      <c r="R97" s="42"/>
      <c r="S97" s="43">
        <f t="shared" si="40"/>
        <v>0</v>
      </c>
      <c r="U97" s="41"/>
      <c r="V97" s="42"/>
      <c r="W97" s="43">
        <f t="shared" si="41"/>
        <v>0</v>
      </c>
      <c r="Y97" s="41"/>
      <c r="Z97" s="42"/>
      <c r="AA97" s="43">
        <f t="shared" si="42"/>
        <v>0</v>
      </c>
      <c r="AC97" s="41"/>
      <c r="AD97" s="42"/>
      <c r="AE97" s="43">
        <f t="shared" si="43"/>
        <v>0</v>
      </c>
      <c r="AG97" s="41"/>
      <c r="AH97" s="42"/>
      <c r="AI97" s="43">
        <f t="shared" si="44"/>
        <v>0</v>
      </c>
      <c r="AK97" s="41"/>
      <c r="AL97" s="42"/>
      <c r="AM97" s="43">
        <f t="shared" si="45"/>
        <v>0</v>
      </c>
      <c r="AO97" s="41"/>
      <c r="AP97" s="42"/>
      <c r="AQ97" s="43">
        <f t="shared" si="46"/>
        <v>0</v>
      </c>
      <c r="AS97" s="41"/>
      <c r="AT97" s="42"/>
      <c r="AU97" s="43">
        <f t="shared" si="47"/>
        <v>0</v>
      </c>
      <c r="AW97" s="41"/>
      <c r="AX97" s="42"/>
      <c r="AY97" s="43">
        <f t="shared" si="48"/>
        <v>0</v>
      </c>
    </row>
    <row r="98" spans="1:51" x14ac:dyDescent="0.3">
      <c r="A98" s="12"/>
      <c r="B98" s="60" t="s">
        <v>62</v>
      </c>
      <c r="C98" s="15"/>
      <c r="D98" s="23" t="str">
        <f>IFERROR(VLOOKUP(C98,TIPOS,2,0),"")</f>
        <v/>
      </c>
      <c r="E98" s="41"/>
      <c r="F98" s="42"/>
      <c r="G98" s="43">
        <f t="shared" si="37"/>
        <v>0</v>
      </c>
      <c r="I98" s="41"/>
      <c r="J98" s="42"/>
      <c r="K98" s="43">
        <f t="shared" si="38"/>
        <v>0</v>
      </c>
      <c r="M98" s="41"/>
      <c r="N98" s="42"/>
      <c r="O98" s="43">
        <f t="shared" si="39"/>
        <v>0</v>
      </c>
      <c r="Q98" s="41"/>
      <c r="R98" s="42"/>
      <c r="S98" s="43">
        <f t="shared" si="40"/>
        <v>0</v>
      </c>
      <c r="U98" s="41"/>
      <c r="V98" s="42"/>
      <c r="W98" s="43">
        <f t="shared" si="41"/>
        <v>0</v>
      </c>
      <c r="Y98" s="41"/>
      <c r="Z98" s="42"/>
      <c r="AA98" s="43">
        <f t="shared" si="42"/>
        <v>0</v>
      </c>
      <c r="AC98" s="41"/>
      <c r="AD98" s="42"/>
      <c r="AE98" s="43">
        <f t="shared" si="43"/>
        <v>0</v>
      </c>
      <c r="AG98" s="41"/>
      <c r="AH98" s="42"/>
      <c r="AI98" s="43">
        <f t="shared" si="44"/>
        <v>0</v>
      </c>
      <c r="AK98" s="41"/>
      <c r="AL98" s="42"/>
      <c r="AM98" s="43">
        <f t="shared" si="45"/>
        <v>0</v>
      </c>
      <c r="AO98" s="41"/>
      <c r="AP98" s="42"/>
      <c r="AQ98" s="43">
        <f t="shared" si="46"/>
        <v>0</v>
      </c>
      <c r="AS98" s="41"/>
      <c r="AT98" s="42"/>
      <c r="AU98" s="43">
        <f t="shared" si="47"/>
        <v>0</v>
      </c>
      <c r="AW98" s="41"/>
      <c r="AX98" s="42"/>
      <c r="AY98" s="43">
        <f t="shared" si="48"/>
        <v>0</v>
      </c>
    </row>
    <row r="99" spans="1:51" x14ac:dyDescent="0.3">
      <c r="A99" s="12"/>
      <c r="B99" s="60" t="s">
        <v>63</v>
      </c>
      <c r="C99" s="15"/>
      <c r="D99" s="23" t="str">
        <f>IFERROR(VLOOKUP(C99,TIPOS,2,0),"")</f>
        <v/>
      </c>
      <c r="E99" s="41"/>
      <c r="F99" s="42"/>
      <c r="G99" s="43">
        <f t="shared" si="37"/>
        <v>0</v>
      </c>
      <c r="I99" s="41"/>
      <c r="J99" s="42"/>
      <c r="K99" s="43">
        <f t="shared" si="38"/>
        <v>0</v>
      </c>
      <c r="M99" s="41"/>
      <c r="N99" s="42"/>
      <c r="O99" s="43">
        <f t="shared" si="39"/>
        <v>0</v>
      </c>
      <c r="Q99" s="41"/>
      <c r="R99" s="42"/>
      <c r="S99" s="43">
        <f t="shared" si="40"/>
        <v>0</v>
      </c>
      <c r="U99" s="41"/>
      <c r="V99" s="42"/>
      <c r="W99" s="43">
        <f t="shared" si="41"/>
        <v>0</v>
      </c>
      <c r="Y99" s="41"/>
      <c r="Z99" s="42"/>
      <c r="AA99" s="43">
        <f t="shared" si="42"/>
        <v>0</v>
      </c>
      <c r="AC99" s="41"/>
      <c r="AD99" s="42"/>
      <c r="AE99" s="43">
        <f t="shared" si="43"/>
        <v>0</v>
      </c>
      <c r="AG99" s="41"/>
      <c r="AH99" s="42"/>
      <c r="AI99" s="43">
        <f t="shared" si="44"/>
        <v>0</v>
      </c>
      <c r="AK99" s="41"/>
      <c r="AL99" s="42"/>
      <c r="AM99" s="43">
        <f t="shared" si="45"/>
        <v>0</v>
      </c>
      <c r="AO99" s="41"/>
      <c r="AP99" s="42"/>
      <c r="AQ99" s="43">
        <f t="shared" si="46"/>
        <v>0</v>
      </c>
      <c r="AS99" s="41"/>
      <c r="AT99" s="42"/>
      <c r="AU99" s="43">
        <f t="shared" si="47"/>
        <v>0</v>
      </c>
      <c r="AW99" s="41"/>
      <c r="AX99" s="42"/>
      <c r="AY99" s="43">
        <f t="shared" si="48"/>
        <v>0</v>
      </c>
    </row>
    <row r="100" spans="1:51" x14ac:dyDescent="0.3">
      <c r="A100" s="12"/>
      <c r="B100" s="60" t="s">
        <v>64</v>
      </c>
      <c r="C100" s="15"/>
      <c r="D100" s="23" t="str">
        <f>IFERROR(VLOOKUP(C100,TIPOS,2,0),"")</f>
        <v/>
      </c>
      <c r="E100" s="41"/>
      <c r="F100" s="42"/>
      <c r="G100" s="43">
        <f t="shared" si="37"/>
        <v>0</v>
      </c>
      <c r="I100" s="41"/>
      <c r="J100" s="42"/>
      <c r="K100" s="43">
        <f t="shared" si="38"/>
        <v>0</v>
      </c>
      <c r="M100" s="41"/>
      <c r="N100" s="42"/>
      <c r="O100" s="43">
        <f t="shared" si="39"/>
        <v>0</v>
      </c>
      <c r="Q100" s="41"/>
      <c r="R100" s="42"/>
      <c r="S100" s="43">
        <f t="shared" si="40"/>
        <v>0</v>
      </c>
      <c r="U100" s="41"/>
      <c r="V100" s="42"/>
      <c r="W100" s="43">
        <f t="shared" si="41"/>
        <v>0</v>
      </c>
      <c r="Y100" s="41"/>
      <c r="Z100" s="42"/>
      <c r="AA100" s="43">
        <f t="shared" si="42"/>
        <v>0</v>
      </c>
      <c r="AC100" s="41"/>
      <c r="AD100" s="42"/>
      <c r="AE100" s="43">
        <f t="shared" si="43"/>
        <v>0</v>
      </c>
      <c r="AG100" s="41"/>
      <c r="AH100" s="42"/>
      <c r="AI100" s="43">
        <f t="shared" si="44"/>
        <v>0</v>
      </c>
      <c r="AK100" s="41"/>
      <c r="AL100" s="42"/>
      <c r="AM100" s="43">
        <f t="shared" si="45"/>
        <v>0</v>
      </c>
      <c r="AO100" s="41"/>
      <c r="AP100" s="42"/>
      <c r="AQ100" s="43">
        <f t="shared" si="46"/>
        <v>0</v>
      </c>
      <c r="AS100" s="41"/>
      <c r="AT100" s="42"/>
      <c r="AU100" s="43">
        <f t="shared" si="47"/>
        <v>0</v>
      </c>
      <c r="AW100" s="41"/>
      <c r="AX100" s="42"/>
      <c r="AY100" s="43">
        <f t="shared" si="48"/>
        <v>0</v>
      </c>
    </row>
    <row r="101" spans="1:51" x14ac:dyDescent="0.3">
      <c r="A101" s="12"/>
      <c r="B101" s="60" t="s">
        <v>65</v>
      </c>
      <c r="C101" s="15"/>
      <c r="D101" s="23" t="str">
        <f>IFERROR(VLOOKUP(C101,TIPOS,2,0),"")</f>
        <v/>
      </c>
      <c r="E101" s="41"/>
      <c r="F101" s="42"/>
      <c r="G101" s="43">
        <f t="shared" si="37"/>
        <v>0</v>
      </c>
      <c r="I101" s="41"/>
      <c r="J101" s="42"/>
      <c r="K101" s="43">
        <f t="shared" si="38"/>
        <v>0</v>
      </c>
      <c r="M101" s="41"/>
      <c r="N101" s="42"/>
      <c r="O101" s="43">
        <f t="shared" si="39"/>
        <v>0</v>
      </c>
      <c r="Q101" s="41"/>
      <c r="R101" s="42"/>
      <c r="S101" s="43">
        <f t="shared" si="40"/>
        <v>0</v>
      </c>
      <c r="U101" s="41"/>
      <c r="V101" s="42"/>
      <c r="W101" s="43">
        <f t="shared" si="41"/>
        <v>0</v>
      </c>
      <c r="Y101" s="41"/>
      <c r="Z101" s="42"/>
      <c r="AA101" s="43">
        <f t="shared" si="42"/>
        <v>0</v>
      </c>
      <c r="AC101" s="41"/>
      <c r="AD101" s="42"/>
      <c r="AE101" s="43">
        <f t="shared" si="43"/>
        <v>0</v>
      </c>
      <c r="AG101" s="41"/>
      <c r="AH101" s="42"/>
      <c r="AI101" s="43">
        <f t="shared" si="44"/>
        <v>0</v>
      </c>
      <c r="AK101" s="41"/>
      <c r="AL101" s="42"/>
      <c r="AM101" s="43">
        <f t="shared" si="45"/>
        <v>0</v>
      </c>
      <c r="AO101" s="41"/>
      <c r="AP101" s="42"/>
      <c r="AQ101" s="43">
        <f t="shared" si="46"/>
        <v>0</v>
      </c>
      <c r="AS101" s="41"/>
      <c r="AT101" s="42"/>
      <c r="AU101" s="43">
        <f t="shared" si="47"/>
        <v>0</v>
      </c>
      <c r="AW101" s="41"/>
      <c r="AX101" s="42"/>
      <c r="AY101" s="43">
        <f t="shared" si="48"/>
        <v>0</v>
      </c>
    </row>
    <row r="102" spans="1:51" x14ac:dyDescent="0.3">
      <c r="A102" s="12"/>
      <c r="B102" s="60" t="s">
        <v>66</v>
      </c>
      <c r="C102" s="15"/>
      <c r="D102" s="23" t="str">
        <f>IFERROR(VLOOKUP(C102,TIPOS,2,0),"")</f>
        <v/>
      </c>
      <c r="E102" s="41"/>
      <c r="F102" s="42"/>
      <c r="G102" s="43">
        <f t="shared" si="37"/>
        <v>0</v>
      </c>
      <c r="I102" s="41"/>
      <c r="J102" s="42"/>
      <c r="K102" s="43">
        <f t="shared" si="38"/>
        <v>0</v>
      </c>
      <c r="M102" s="41"/>
      <c r="N102" s="42"/>
      <c r="O102" s="43">
        <f t="shared" si="39"/>
        <v>0</v>
      </c>
      <c r="Q102" s="41"/>
      <c r="R102" s="42"/>
      <c r="S102" s="43">
        <f t="shared" si="40"/>
        <v>0</v>
      </c>
      <c r="U102" s="41"/>
      <c r="V102" s="42"/>
      <c r="W102" s="43">
        <f t="shared" si="41"/>
        <v>0</v>
      </c>
      <c r="Y102" s="41"/>
      <c r="Z102" s="42"/>
      <c r="AA102" s="43">
        <f t="shared" si="42"/>
        <v>0</v>
      </c>
      <c r="AC102" s="41"/>
      <c r="AD102" s="42"/>
      <c r="AE102" s="43">
        <f t="shared" si="43"/>
        <v>0</v>
      </c>
      <c r="AG102" s="41"/>
      <c r="AH102" s="42"/>
      <c r="AI102" s="43">
        <f t="shared" si="44"/>
        <v>0</v>
      </c>
      <c r="AK102" s="41"/>
      <c r="AL102" s="42"/>
      <c r="AM102" s="43">
        <f t="shared" si="45"/>
        <v>0</v>
      </c>
      <c r="AO102" s="41"/>
      <c r="AP102" s="42"/>
      <c r="AQ102" s="43">
        <f t="shared" si="46"/>
        <v>0</v>
      </c>
      <c r="AS102" s="41"/>
      <c r="AT102" s="42"/>
      <c r="AU102" s="43">
        <f t="shared" si="47"/>
        <v>0</v>
      </c>
      <c r="AW102" s="41"/>
      <c r="AX102" s="42"/>
      <c r="AY102" s="43">
        <f t="shared" si="48"/>
        <v>0</v>
      </c>
    </row>
    <row r="103" spans="1:51" x14ac:dyDescent="0.3">
      <c r="A103" s="12"/>
      <c r="B103" s="60" t="s">
        <v>67</v>
      </c>
      <c r="C103" s="15"/>
      <c r="D103" s="23" t="str">
        <f>IFERROR(VLOOKUP(C103,TIPOS,2,0),"")</f>
        <v/>
      </c>
      <c r="E103" s="41"/>
      <c r="F103" s="42"/>
      <c r="G103" s="43">
        <f t="shared" si="37"/>
        <v>0</v>
      </c>
      <c r="I103" s="41"/>
      <c r="J103" s="42"/>
      <c r="K103" s="43">
        <f t="shared" si="38"/>
        <v>0</v>
      </c>
      <c r="M103" s="41"/>
      <c r="N103" s="42"/>
      <c r="O103" s="43">
        <f t="shared" si="39"/>
        <v>0</v>
      </c>
      <c r="Q103" s="41"/>
      <c r="R103" s="42"/>
      <c r="S103" s="43">
        <f t="shared" si="40"/>
        <v>0</v>
      </c>
      <c r="U103" s="41"/>
      <c r="V103" s="42"/>
      <c r="W103" s="43">
        <f t="shared" si="41"/>
        <v>0</v>
      </c>
      <c r="Y103" s="41"/>
      <c r="Z103" s="42"/>
      <c r="AA103" s="43">
        <f t="shared" si="42"/>
        <v>0</v>
      </c>
      <c r="AC103" s="41"/>
      <c r="AD103" s="42"/>
      <c r="AE103" s="43">
        <f t="shared" si="43"/>
        <v>0</v>
      </c>
      <c r="AG103" s="41"/>
      <c r="AH103" s="42"/>
      <c r="AI103" s="43">
        <f t="shared" si="44"/>
        <v>0</v>
      </c>
      <c r="AK103" s="41"/>
      <c r="AL103" s="42"/>
      <c r="AM103" s="43">
        <f t="shared" si="45"/>
        <v>0</v>
      </c>
      <c r="AO103" s="41"/>
      <c r="AP103" s="42"/>
      <c r="AQ103" s="43">
        <f t="shared" si="46"/>
        <v>0</v>
      </c>
      <c r="AS103" s="41"/>
      <c r="AT103" s="42"/>
      <c r="AU103" s="43">
        <f t="shared" si="47"/>
        <v>0</v>
      </c>
      <c r="AW103" s="41"/>
      <c r="AX103" s="42"/>
      <c r="AY103" s="43">
        <f t="shared" si="48"/>
        <v>0</v>
      </c>
    </row>
    <row r="104" spans="1:51" x14ac:dyDescent="0.3">
      <c r="A104" s="12"/>
      <c r="B104" s="60" t="s">
        <v>68</v>
      </c>
      <c r="C104" s="15"/>
      <c r="D104" s="23" t="str">
        <f>IFERROR(VLOOKUP(C104,TIPOS,2,0),"")</f>
        <v/>
      </c>
      <c r="E104" s="41"/>
      <c r="F104" s="42"/>
      <c r="G104" s="43">
        <f t="shared" si="37"/>
        <v>0</v>
      </c>
      <c r="I104" s="41"/>
      <c r="J104" s="42"/>
      <c r="K104" s="43">
        <f t="shared" si="38"/>
        <v>0</v>
      </c>
      <c r="M104" s="41"/>
      <c r="N104" s="42"/>
      <c r="O104" s="43">
        <f t="shared" si="39"/>
        <v>0</v>
      </c>
      <c r="Q104" s="41"/>
      <c r="R104" s="42"/>
      <c r="S104" s="43">
        <f t="shared" si="40"/>
        <v>0</v>
      </c>
      <c r="U104" s="41"/>
      <c r="V104" s="42"/>
      <c r="W104" s="43">
        <f t="shared" si="41"/>
        <v>0</v>
      </c>
      <c r="Y104" s="41"/>
      <c r="Z104" s="42"/>
      <c r="AA104" s="43">
        <f t="shared" si="42"/>
        <v>0</v>
      </c>
      <c r="AC104" s="41"/>
      <c r="AD104" s="42"/>
      <c r="AE104" s="43">
        <f t="shared" si="43"/>
        <v>0</v>
      </c>
      <c r="AG104" s="41"/>
      <c r="AH104" s="42"/>
      <c r="AI104" s="43">
        <f t="shared" si="44"/>
        <v>0</v>
      </c>
      <c r="AK104" s="41"/>
      <c r="AL104" s="42"/>
      <c r="AM104" s="43">
        <f t="shared" si="45"/>
        <v>0</v>
      </c>
      <c r="AO104" s="41"/>
      <c r="AP104" s="42"/>
      <c r="AQ104" s="43">
        <f t="shared" si="46"/>
        <v>0</v>
      </c>
      <c r="AS104" s="41"/>
      <c r="AT104" s="42"/>
      <c r="AU104" s="43">
        <f t="shared" si="47"/>
        <v>0</v>
      </c>
      <c r="AW104" s="41"/>
      <c r="AX104" s="42"/>
      <c r="AY104" s="43">
        <f t="shared" si="48"/>
        <v>0</v>
      </c>
    </row>
    <row r="105" spans="1:51" x14ac:dyDescent="0.3">
      <c r="A105" s="12"/>
      <c r="B105" s="60" t="s">
        <v>69</v>
      </c>
      <c r="C105" s="15"/>
      <c r="D105" s="23" t="str">
        <f>IFERROR(VLOOKUP(C105,TIPOS,2,0),"")</f>
        <v/>
      </c>
      <c r="E105" s="41"/>
      <c r="F105" s="42"/>
      <c r="G105" s="43">
        <f t="shared" si="37"/>
        <v>0</v>
      </c>
      <c r="I105" s="41"/>
      <c r="J105" s="42"/>
      <c r="K105" s="43">
        <f t="shared" si="38"/>
        <v>0</v>
      </c>
      <c r="M105" s="41"/>
      <c r="N105" s="42"/>
      <c r="O105" s="43">
        <f t="shared" si="39"/>
        <v>0</v>
      </c>
      <c r="Q105" s="41"/>
      <c r="R105" s="42"/>
      <c r="S105" s="43">
        <f t="shared" si="40"/>
        <v>0</v>
      </c>
      <c r="U105" s="41"/>
      <c r="V105" s="42"/>
      <c r="W105" s="43">
        <f t="shared" si="41"/>
        <v>0</v>
      </c>
      <c r="Y105" s="41"/>
      <c r="Z105" s="42"/>
      <c r="AA105" s="43">
        <f t="shared" si="42"/>
        <v>0</v>
      </c>
      <c r="AC105" s="41"/>
      <c r="AD105" s="42"/>
      <c r="AE105" s="43">
        <f t="shared" si="43"/>
        <v>0</v>
      </c>
      <c r="AG105" s="41"/>
      <c r="AH105" s="42"/>
      <c r="AI105" s="43">
        <f t="shared" si="44"/>
        <v>0</v>
      </c>
      <c r="AK105" s="41"/>
      <c r="AL105" s="42"/>
      <c r="AM105" s="43">
        <f t="shared" si="45"/>
        <v>0</v>
      </c>
      <c r="AO105" s="41"/>
      <c r="AP105" s="42"/>
      <c r="AQ105" s="43">
        <f t="shared" si="46"/>
        <v>0</v>
      </c>
      <c r="AS105" s="41"/>
      <c r="AT105" s="42"/>
      <c r="AU105" s="43">
        <f t="shared" si="47"/>
        <v>0</v>
      </c>
      <c r="AW105" s="41"/>
      <c r="AX105" s="42"/>
      <c r="AY105" s="43">
        <f t="shared" si="48"/>
        <v>0</v>
      </c>
    </row>
    <row r="106" spans="1:51" x14ac:dyDescent="0.3">
      <c r="A106" s="12"/>
      <c r="B106" s="60" t="s">
        <v>70</v>
      </c>
      <c r="C106" s="15"/>
      <c r="D106" s="23" t="str">
        <f>IFERROR(VLOOKUP(C106,TIPOS,2,0),"")</f>
        <v/>
      </c>
      <c r="E106" s="41"/>
      <c r="F106" s="42"/>
      <c r="G106" s="43">
        <f t="shared" si="37"/>
        <v>0</v>
      </c>
      <c r="I106" s="41"/>
      <c r="J106" s="42"/>
      <c r="K106" s="43">
        <f t="shared" si="38"/>
        <v>0</v>
      </c>
      <c r="M106" s="41"/>
      <c r="N106" s="42"/>
      <c r="O106" s="43">
        <f t="shared" si="39"/>
        <v>0</v>
      </c>
      <c r="Q106" s="41"/>
      <c r="R106" s="42"/>
      <c r="S106" s="43">
        <f t="shared" si="40"/>
        <v>0</v>
      </c>
      <c r="U106" s="41"/>
      <c r="V106" s="42"/>
      <c r="W106" s="43">
        <f t="shared" si="41"/>
        <v>0</v>
      </c>
      <c r="Y106" s="41"/>
      <c r="Z106" s="42"/>
      <c r="AA106" s="43">
        <f t="shared" si="42"/>
        <v>0</v>
      </c>
      <c r="AC106" s="41"/>
      <c r="AD106" s="42"/>
      <c r="AE106" s="43">
        <f t="shared" si="43"/>
        <v>0</v>
      </c>
      <c r="AG106" s="41"/>
      <c r="AH106" s="42"/>
      <c r="AI106" s="43">
        <f t="shared" si="44"/>
        <v>0</v>
      </c>
      <c r="AK106" s="41"/>
      <c r="AL106" s="42"/>
      <c r="AM106" s="43">
        <f t="shared" si="45"/>
        <v>0</v>
      </c>
      <c r="AO106" s="41"/>
      <c r="AP106" s="42"/>
      <c r="AQ106" s="43">
        <f t="shared" si="46"/>
        <v>0</v>
      </c>
      <c r="AS106" s="41"/>
      <c r="AT106" s="42"/>
      <c r="AU106" s="43">
        <f t="shared" si="47"/>
        <v>0</v>
      </c>
      <c r="AW106" s="41"/>
      <c r="AX106" s="42"/>
      <c r="AY106" s="43">
        <f t="shared" si="48"/>
        <v>0</v>
      </c>
    </row>
    <row r="107" spans="1:51" x14ac:dyDescent="0.3">
      <c r="A107" s="12"/>
      <c r="B107" s="60" t="s">
        <v>71</v>
      </c>
      <c r="C107" s="15"/>
      <c r="D107" s="23" t="str">
        <f>IFERROR(VLOOKUP(C107,TIPOS,2,0),"")</f>
        <v/>
      </c>
      <c r="E107" s="41"/>
      <c r="F107" s="42"/>
      <c r="G107" s="43">
        <f t="shared" si="37"/>
        <v>0</v>
      </c>
      <c r="I107" s="41"/>
      <c r="J107" s="42"/>
      <c r="K107" s="43">
        <f t="shared" si="38"/>
        <v>0</v>
      </c>
      <c r="M107" s="41"/>
      <c r="N107" s="42"/>
      <c r="O107" s="43">
        <f t="shared" si="39"/>
        <v>0</v>
      </c>
      <c r="Q107" s="41"/>
      <c r="R107" s="42"/>
      <c r="S107" s="43">
        <f t="shared" si="40"/>
        <v>0</v>
      </c>
      <c r="U107" s="41"/>
      <c r="V107" s="42"/>
      <c r="W107" s="43">
        <f t="shared" si="41"/>
        <v>0</v>
      </c>
      <c r="Y107" s="41"/>
      <c r="Z107" s="42"/>
      <c r="AA107" s="43">
        <f t="shared" si="42"/>
        <v>0</v>
      </c>
      <c r="AC107" s="41"/>
      <c r="AD107" s="42"/>
      <c r="AE107" s="43">
        <f t="shared" si="43"/>
        <v>0</v>
      </c>
      <c r="AG107" s="41"/>
      <c r="AH107" s="42"/>
      <c r="AI107" s="43">
        <f t="shared" si="44"/>
        <v>0</v>
      </c>
      <c r="AK107" s="41"/>
      <c r="AL107" s="42"/>
      <c r="AM107" s="43">
        <f t="shared" si="45"/>
        <v>0</v>
      </c>
      <c r="AO107" s="41"/>
      <c r="AP107" s="42"/>
      <c r="AQ107" s="43">
        <f t="shared" si="46"/>
        <v>0</v>
      </c>
      <c r="AS107" s="41"/>
      <c r="AT107" s="42"/>
      <c r="AU107" s="43">
        <f t="shared" si="47"/>
        <v>0</v>
      </c>
      <c r="AW107" s="41"/>
      <c r="AX107" s="42"/>
      <c r="AY107" s="43">
        <f t="shared" si="48"/>
        <v>0</v>
      </c>
    </row>
    <row r="108" spans="1:51" ht="15" thickBot="1" x14ac:dyDescent="0.35">
      <c r="A108" s="16"/>
      <c r="B108" s="65" t="s">
        <v>72</v>
      </c>
      <c r="C108" s="17"/>
      <c r="D108" s="57" t="str">
        <f>IFERROR(VLOOKUP(C108,TIPOS,2,0),"")</f>
        <v/>
      </c>
      <c r="E108" s="48"/>
      <c r="F108" s="49"/>
      <c r="G108" s="50">
        <f t="shared" si="37"/>
        <v>0</v>
      </c>
      <c r="I108" s="48"/>
      <c r="J108" s="49"/>
      <c r="K108" s="50">
        <f t="shared" si="38"/>
        <v>0</v>
      </c>
      <c r="M108" s="48"/>
      <c r="N108" s="49"/>
      <c r="O108" s="50">
        <f t="shared" si="39"/>
        <v>0</v>
      </c>
      <c r="Q108" s="48"/>
      <c r="R108" s="49"/>
      <c r="S108" s="50">
        <f t="shared" si="40"/>
        <v>0</v>
      </c>
      <c r="U108" s="48"/>
      <c r="V108" s="49"/>
      <c r="W108" s="50">
        <f t="shared" si="41"/>
        <v>0</v>
      </c>
      <c r="Y108" s="48"/>
      <c r="Z108" s="49"/>
      <c r="AA108" s="50">
        <f t="shared" si="42"/>
        <v>0</v>
      </c>
      <c r="AC108" s="48"/>
      <c r="AD108" s="49"/>
      <c r="AE108" s="50">
        <f t="shared" si="43"/>
        <v>0</v>
      </c>
      <c r="AG108" s="48"/>
      <c r="AH108" s="49"/>
      <c r="AI108" s="50">
        <f t="shared" si="44"/>
        <v>0</v>
      </c>
      <c r="AK108" s="48"/>
      <c r="AL108" s="49"/>
      <c r="AM108" s="50">
        <f t="shared" si="45"/>
        <v>0</v>
      </c>
      <c r="AO108" s="48"/>
      <c r="AP108" s="49"/>
      <c r="AQ108" s="50">
        <f t="shared" si="46"/>
        <v>0</v>
      </c>
      <c r="AS108" s="48"/>
      <c r="AT108" s="49"/>
      <c r="AU108" s="50">
        <f t="shared" si="47"/>
        <v>0</v>
      </c>
      <c r="AW108" s="48"/>
      <c r="AX108" s="49"/>
      <c r="AY108" s="50">
        <f t="shared" si="48"/>
        <v>0</v>
      </c>
    </row>
    <row r="109" spans="1:51" s="22" customFormat="1" x14ac:dyDescent="0.3">
      <c r="A109" s="18"/>
      <c r="B109" s="19"/>
      <c r="C109" s="20"/>
      <c r="D109" s="21"/>
      <c r="E109" s="51"/>
      <c r="F109" s="51"/>
      <c r="G109" s="51"/>
      <c r="H109" s="2"/>
      <c r="I109" s="51"/>
      <c r="J109" s="51"/>
      <c r="K109" s="51"/>
      <c r="L109" s="2"/>
      <c r="M109" s="51"/>
      <c r="N109" s="51"/>
      <c r="O109" s="51"/>
      <c r="P109" s="2"/>
      <c r="Q109" s="51"/>
      <c r="R109" s="51"/>
      <c r="S109" s="51"/>
      <c r="T109" s="2"/>
      <c r="U109" s="51"/>
      <c r="V109" s="51"/>
      <c r="W109" s="51"/>
      <c r="X109" s="2"/>
      <c r="Y109" s="51"/>
      <c r="Z109" s="51"/>
      <c r="AA109" s="51"/>
      <c r="AB109" s="2"/>
      <c r="AC109" s="51"/>
      <c r="AD109" s="51"/>
      <c r="AE109" s="51"/>
      <c r="AF109" s="2"/>
      <c r="AG109" s="51"/>
      <c r="AH109" s="51"/>
      <c r="AI109" s="51"/>
      <c r="AJ109" s="2"/>
      <c r="AK109" s="51"/>
      <c r="AL109" s="51"/>
      <c r="AM109" s="51"/>
      <c r="AN109" s="2"/>
      <c r="AO109" s="51"/>
      <c r="AP109" s="51"/>
      <c r="AQ109" s="51"/>
      <c r="AR109" s="2"/>
      <c r="AS109" s="51"/>
      <c r="AT109" s="51"/>
      <c r="AU109" s="51"/>
      <c r="AV109" s="2"/>
      <c r="AW109" s="51"/>
      <c r="AX109" s="51"/>
      <c r="AY109" s="51"/>
    </row>
    <row r="110" spans="1:51" s="22" customFormat="1" x14ac:dyDescent="0.3">
      <c r="A110" s="18"/>
      <c r="B110" s="19"/>
      <c r="C110" s="20"/>
      <c r="D110" s="21"/>
      <c r="E110" s="51"/>
      <c r="F110" s="51"/>
      <c r="G110" s="51"/>
      <c r="H110" s="2"/>
      <c r="I110" s="51"/>
      <c r="J110" s="51"/>
      <c r="K110" s="51"/>
      <c r="L110" s="2"/>
      <c r="M110" s="51"/>
      <c r="N110" s="51"/>
      <c r="O110" s="51"/>
      <c r="P110" s="2"/>
      <c r="Q110" s="51"/>
      <c r="R110" s="51"/>
      <c r="S110" s="51"/>
      <c r="T110" s="2"/>
      <c r="U110" s="51"/>
      <c r="V110" s="51"/>
      <c r="W110" s="51"/>
      <c r="X110" s="2"/>
      <c r="Y110" s="51"/>
      <c r="Z110" s="51"/>
      <c r="AA110" s="51"/>
      <c r="AB110" s="2"/>
      <c r="AC110" s="51"/>
      <c r="AD110" s="51"/>
      <c r="AE110" s="51"/>
      <c r="AF110" s="2"/>
      <c r="AG110" s="51"/>
      <c r="AH110" s="51"/>
      <c r="AI110" s="51"/>
      <c r="AJ110" s="2"/>
      <c r="AK110" s="51"/>
      <c r="AL110" s="51"/>
      <c r="AM110" s="51"/>
      <c r="AN110" s="2"/>
      <c r="AO110" s="51"/>
      <c r="AP110" s="51"/>
      <c r="AQ110" s="51"/>
      <c r="AR110" s="2"/>
      <c r="AS110" s="51"/>
      <c r="AT110" s="51"/>
      <c r="AU110" s="51"/>
      <c r="AV110" s="2"/>
      <c r="AW110" s="51"/>
      <c r="AX110" s="51"/>
      <c r="AY110" s="51"/>
    </row>
    <row r="111" spans="1:51" s="22" customFormat="1" x14ac:dyDescent="0.3">
      <c r="A111" s="18"/>
      <c r="B111" s="19"/>
      <c r="C111" s="20"/>
      <c r="D111" s="21"/>
      <c r="E111" s="51"/>
      <c r="F111" s="51"/>
      <c r="G111" s="51"/>
      <c r="H111" s="2"/>
      <c r="I111" s="51"/>
      <c r="J111" s="51"/>
      <c r="K111" s="51"/>
      <c r="L111" s="2"/>
      <c r="M111" s="51"/>
      <c r="N111" s="51"/>
      <c r="O111" s="51"/>
      <c r="P111" s="2"/>
      <c r="Q111" s="51"/>
      <c r="R111" s="51"/>
      <c r="S111" s="51"/>
      <c r="T111" s="2"/>
      <c r="U111" s="51"/>
      <c r="V111" s="51"/>
      <c r="W111" s="51"/>
      <c r="X111" s="2"/>
      <c r="Y111" s="51"/>
      <c r="Z111" s="51"/>
      <c r="AA111" s="51"/>
      <c r="AB111" s="2"/>
      <c r="AC111" s="51"/>
      <c r="AD111" s="51"/>
      <c r="AE111" s="51"/>
      <c r="AF111" s="2"/>
      <c r="AG111" s="51"/>
      <c r="AH111" s="51"/>
      <c r="AI111" s="51"/>
      <c r="AJ111" s="2"/>
      <c r="AK111" s="51"/>
      <c r="AL111" s="51"/>
      <c r="AM111" s="51"/>
      <c r="AN111" s="2"/>
      <c r="AO111" s="51"/>
      <c r="AP111" s="51"/>
      <c r="AQ111" s="51"/>
      <c r="AR111" s="2"/>
      <c r="AS111" s="51"/>
      <c r="AT111" s="51"/>
      <c r="AU111" s="51"/>
      <c r="AV111" s="2"/>
      <c r="AW111" s="51"/>
      <c r="AX111" s="51"/>
      <c r="AY111" s="51"/>
    </row>
    <row r="112" spans="1:51" s="22" customFormat="1" x14ac:dyDescent="0.3">
      <c r="A112" s="18"/>
      <c r="B112" s="19"/>
      <c r="C112" s="20"/>
      <c r="D112" s="21"/>
      <c r="E112" s="51"/>
      <c r="F112" s="51"/>
      <c r="G112" s="51"/>
      <c r="H112" s="2"/>
      <c r="I112" s="51"/>
      <c r="J112" s="51"/>
      <c r="K112" s="51"/>
      <c r="L112" s="2"/>
      <c r="M112" s="51"/>
      <c r="N112" s="51"/>
      <c r="O112" s="51"/>
      <c r="P112" s="2"/>
      <c r="Q112" s="51"/>
      <c r="R112" s="51"/>
      <c r="S112" s="51"/>
      <c r="T112" s="2"/>
      <c r="U112" s="51"/>
      <c r="V112" s="51"/>
      <c r="W112" s="51"/>
      <c r="X112" s="2"/>
      <c r="Y112" s="51"/>
      <c r="Z112" s="51"/>
      <c r="AA112" s="51"/>
      <c r="AB112" s="2"/>
      <c r="AC112" s="51"/>
      <c r="AD112" s="51"/>
      <c r="AE112" s="51"/>
      <c r="AF112" s="2"/>
      <c r="AG112" s="51"/>
      <c r="AH112" s="51"/>
      <c r="AI112" s="51"/>
      <c r="AJ112" s="2"/>
      <c r="AK112" s="51"/>
      <c r="AL112" s="51"/>
      <c r="AM112" s="51"/>
      <c r="AN112" s="2"/>
      <c r="AO112" s="51"/>
      <c r="AP112" s="51"/>
      <c r="AQ112" s="51"/>
      <c r="AR112" s="2"/>
      <c r="AS112" s="51"/>
      <c r="AT112" s="51"/>
      <c r="AU112" s="51"/>
      <c r="AV112" s="2"/>
      <c r="AW112" s="51"/>
      <c r="AX112" s="51"/>
      <c r="AY112" s="51"/>
    </row>
    <row r="113" spans="1:51" s="22" customFormat="1" x14ac:dyDescent="0.3">
      <c r="A113" s="18"/>
      <c r="B113" s="19"/>
      <c r="C113" s="20"/>
      <c r="D113" s="21"/>
      <c r="E113" s="51"/>
      <c r="F113" s="51"/>
      <c r="G113" s="51"/>
      <c r="H113" s="2"/>
      <c r="I113" s="51"/>
      <c r="J113" s="51"/>
      <c r="K113" s="51"/>
      <c r="L113" s="2"/>
      <c r="M113" s="51"/>
      <c r="N113" s="51"/>
      <c r="O113" s="51"/>
      <c r="P113" s="2"/>
      <c r="Q113" s="51"/>
      <c r="R113" s="51"/>
      <c r="S113" s="51"/>
      <c r="T113" s="2"/>
      <c r="U113" s="51"/>
      <c r="V113" s="51"/>
      <c r="W113" s="51"/>
      <c r="X113" s="2"/>
      <c r="Y113" s="51"/>
      <c r="Z113" s="51"/>
      <c r="AA113" s="51"/>
      <c r="AB113" s="2"/>
      <c r="AC113" s="51"/>
      <c r="AD113" s="51"/>
      <c r="AE113" s="51"/>
      <c r="AF113" s="2"/>
      <c r="AG113" s="51"/>
      <c r="AH113" s="51"/>
      <c r="AI113" s="51"/>
      <c r="AJ113" s="2"/>
      <c r="AK113" s="51"/>
      <c r="AL113" s="51"/>
      <c r="AM113" s="51"/>
      <c r="AN113" s="2"/>
      <c r="AO113" s="51"/>
      <c r="AP113" s="51"/>
      <c r="AQ113" s="51"/>
      <c r="AR113" s="2"/>
      <c r="AS113" s="51"/>
      <c r="AT113" s="51"/>
      <c r="AU113" s="51"/>
      <c r="AV113" s="2"/>
      <c r="AW113" s="51"/>
      <c r="AX113" s="51"/>
      <c r="AY113" s="51"/>
    </row>
    <row r="114" spans="1:51" s="22" customFormat="1" x14ac:dyDescent="0.3">
      <c r="A114" s="18"/>
      <c r="B114" s="19"/>
      <c r="C114" s="20"/>
      <c r="D114" s="21"/>
      <c r="E114" s="51"/>
      <c r="F114" s="51"/>
      <c r="G114" s="51"/>
      <c r="H114" s="2"/>
      <c r="I114" s="51"/>
      <c r="J114" s="51"/>
      <c r="K114" s="51"/>
      <c r="L114" s="2"/>
      <c r="M114" s="51"/>
      <c r="N114" s="51"/>
      <c r="O114" s="51"/>
      <c r="P114" s="2"/>
      <c r="Q114" s="51"/>
      <c r="R114" s="51"/>
      <c r="S114" s="51"/>
      <c r="T114" s="2"/>
      <c r="U114" s="51"/>
      <c r="V114" s="51"/>
      <c r="W114" s="51"/>
      <c r="X114" s="2"/>
      <c r="Y114" s="51"/>
      <c r="Z114" s="51"/>
      <c r="AA114" s="51"/>
      <c r="AB114" s="2"/>
      <c r="AC114" s="51"/>
      <c r="AD114" s="51"/>
      <c r="AE114" s="51"/>
      <c r="AF114" s="2"/>
      <c r="AG114" s="51"/>
      <c r="AH114" s="51"/>
      <c r="AI114" s="51"/>
      <c r="AJ114" s="2"/>
      <c r="AK114" s="51"/>
      <c r="AL114" s="51"/>
      <c r="AM114" s="51"/>
      <c r="AN114" s="2"/>
      <c r="AO114" s="51"/>
      <c r="AP114" s="51"/>
      <c r="AQ114" s="51"/>
      <c r="AR114" s="2"/>
      <c r="AS114" s="51"/>
      <c r="AT114" s="51"/>
      <c r="AU114" s="51"/>
      <c r="AV114" s="2"/>
      <c r="AW114" s="51"/>
      <c r="AX114" s="51"/>
      <c r="AY114" s="51"/>
    </row>
    <row r="115" spans="1:51" s="22" customFormat="1" x14ac:dyDescent="0.3">
      <c r="A115" s="18"/>
      <c r="B115" s="19"/>
      <c r="C115" s="20"/>
      <c r="D115" s="21"/>
      <c r="E115" s="51"/>
      <c r="F115" s="51"/>
      <c r="G115" s="51"/>
      <c r="H115" s="2"/>
      <c r="I115" s="51"/>
      <c r="J115" s="51"/>
      <c r="K115" s="51"/>
      <c r="L115" s="2"/>
      <c r="M115" s="51"/>
      <c r="N115" s="51"/>
      <c r="O115" s="51"/>
      <c r="P115" s="2"/>
      <c r="Q115" s="51"/>
      <c r="R115" s="51"/>
      <c r="S115" s="51"/>
      <c r="T115" s="2"/>
      <c r="U115" s="51"/>
      <c r="V115" s="51"/>
      <c r="W115" s="51"/>
      <c r="X115" s="2"/>
      <c r="Y115" s="51"/>
      <c r="Z115" s="51"/>
      <c r="AA115" s="51"/>
      <c r="AB115" s="2"/>
      <c r="AC115" s="51"/>
      <c r="AD115" s="51"/>
      <c r="AE115" s="51"/>
      <c r="AF115" s="2"/>
      <c r="AG115" s="51"/>
      <c r="AH115" s="51"/>
      <c r="AI115" s="51"/>
      <c r="AJ115" s="2"/>
      <c r="AK115" s="51"/>
      <c r="AL115" s="51"/>
      <c r="AM115" s="51"/>
      <c r="AN115" s="2"/>
      <c r="AO115" s="51"/>
      <c r="AP115" s="51"/>
      <c r="AQ115" s="51"/>
      <c r="AR115" s="2"/>
      <c r="AS115" s="51"/>
      <c r="AT115" s="51"/>
      <c r="AU115" s="51"/>
      <c r="AV115" s="2"/>
      <c r="AW115" s="51"/>
      <c r="AX115" s="51"/>
      <c r="AY115" s="51"/>
    </row>
    <row r="116" spans="1:51" s="22" customFormat="1" x14ac:dyDescent="0.3">
      <c r="A116" s="18"/>
      <c r="B116" s="19"/>
      <c r="C116" s="20"/>
      <c r="D116" s="21"/>
      <c r="E116" s="51"/>
      <c r="F116" s="51"/>
      <c r="G116" s="51"/>
      <c r="H116" s="2"/>
      <c r="I116" s="51"/>
      <c r="J116" s="51"/>
      <c r="K116" s="51"/>
      <c r="L116" s="2"/>
      <c r="M116" s="51"/>
      <c r="N116" s="51"/>
      <c r="O116" s="51"/>
      <c r="P116" s="2"/>
      <c r="Q116" s="51"/>
      <c r="R116" s="51"/>
      <c r="S116" s="51"/>
      <c r="T116" s="2"/>
      <c r="U116" s="51"/>
      <c r="V116" s="51"/>
      <c r="W116" s="51"/>
      <c r="X116" s="2"/>
      <c r="Y116" s="51"/>
      <c r="Z116" s="51"/>
      <c r="AA116" s="51"/>
      <c r="AB116" s="2"/>
      <c r="AC116" s="51"/>
      <c r="AD116" s="51"/>
      <c r="AE116" s="51"/>
      <c r="AF116" s="2"/>
      <c r="AG116" s="51"/>
      <c r="AH116" s="51"/>
      <c r="AI116" s="51"/>
      <c r="AJ116" s="2"/>
      <c r="AK116" s="51"/>
      <c r="AL116" s="51"/>
      <c r="AM116" s="51"/>
      <c r="AN116" s="2"/>
      <c r="AO116" s="51"/>
      <c r="AP116" s="51"/>
      <c r="AQ116" s="51"/>
      <c r="AR116" s="2"/>
      <c r="AS116" s="51"/>
      <c r="AT116" s="51"/>
      <c r="AU116" s="51"/>
      <c r="AV116" s="2"/>
      <c r="AW116" s="51"/>
      <c r="AX116" s="51"/>
      <c r="AY116" s="51"/>
    </row>
    <row r="117" spans="1:51" s="22" customFormat="1" x14ac:dyDescent="0.3">
      <c r="A117" s="18"/>
      <c r="B117" s="19"/>
      <c r="C117" s="20"/>
      <c r="D117" s="21"/>
      <c r="E117" s="51"/>
      <c r="F117" s="51"/>
      <c r="G117" s="51"/>
      <c r="H117" s="2"/>
      <c r="I117" s="51"/>
      <c r="J117" s="51"/>
      <c r="K117" s="51"/>
      <c r="L117" s="2"/>
      <c r="M117" s="51"/>
      <c r="N117" s="51"/>
      <c r="O117" s="51"/>
      <c r="P117" s="2"/>
      <c r="Q117" s="51"/>
      <c r="R117" s="51"/>
      <c r="S117" s="51"/>
      <c r="T117" s="2"/>
      <c r="U117" s="51"/>
      <c r="V117" s="51"/>
      <c r="W117" s="51"/>
      <c r="X117" s="2"/>
      <c r="Y117" s="51"/>
      <c r="Z117" s="51"/>
      <c r="AA117" s="51"/>
      <c r="AB117" s="2"/>
      <c r="AC117" s="51"/>
      <c r="AD117" s="51"/>
      <c r="AE117" s="51"/>
      <c r="AF117" s="2"/>
      <c r="AG117" s="51"/>
      <c r="AH117" s="51"/>
      <c r="AI117" s="51"/>
      <c r="AJ117" s="2"/>
      <c r="AK117" s="51"/>
      <c r="AL117" s="51"/>
      <c r="AM117" s="51"/>
      <c r="AN117" s="2"/>
      <c r="AO117" s="51"/>
      <c r="AP117" s="51"/>
      <c r="AQ117" s="51"/>
      <c r="AR117" s="2"/>
      <c r="AS117" s="51"/>
      <c r="AT117" s="51"/>
      <c r="AU117" s="51"/>
      <c r="AV117" s="2"/>
      <c r="AW117" s="51"/>
      <c r="AX117" s="51"/>
      <c r="AY117" s="51"/>
    </row>
    <row r="118" spans="1:51" s="22" customFormat="1" x14ac:dyDescent="0.3">
      <c r="A118" s="18"/>
      <c r="B118" s="19"/>
      <c r="C118" s="20"/>
      <c r="D118" s="21"/>
      <c r="E118" s="51"/>
      <c r="F118" s="51"/>
      <c r="G118" s="51"/>
      <c r="H118" s="2"/>
      <c r="I118" s="51"/>
      <c r="J118" s="51"/>
      <c r="K118" s="51"/>
      <c r="L118" s="2"/>
      <c r="M118" s="51"/>
      <c r="N118" s="51"/>
      <c r="O118" s="51"/>
      <c r="P118" s="2"/>
      <c r="Q118" s="51"/>
      <c r="R118" s="51"/>
      <c r="S118" s="51"/>
      <c r="T118" s="2"/>
      <c r="U118" s="51"/>
      <c r="V118" s="51"/>
      <c r="W118" s="51"/>
      <c r="X118" s="2"/>
      <c r="Y118" s="51"/>
      <c r="Z118" s="51"/>
      <c r="AA118" s="51"/>
      <c r="AB118" s="2"/>
      <c r="AC118" s="51"/>
      <c r="AD118" s="51"/>
      <c r="AE118" s="51"/>
      <c r="AF118" s="2"/>
      <c r="AG118" s="51"/>
      <c r="AH118" s="51"/>
      <c r="AI118" s="51"/>
      <c r="AJ118" s="2"/>
      <c r="AK118" s="51"/>
      <c r="AL118" s="51"/>
      <c r="AM118" s="51"/>
      <c r="AN118" s="2"/>
      <c r="AO118" s="51"/>
      <c r="AP118" s="51"/>
      <c r="AQ118" s="51"/>
      <c r="AR118" s="2"/>
      <c r="AS118" s="51"/>
      <c r="AT118" s="51"/>
      <c r="AU118" s="51"/>
      <c r="AV118" s="2"/>
      <c r="AW118" s="51"/>
      <c r="AX118" s="51"/>
      <c r="AY118" s="51"/>
    </row>
    <row r="119" spans="1:51" s="22" customFormat="1" x14ac:dyDescent="0.3">
      <c r="A119" s="18"/>
      <c r="B119" s="19"/>
      <c r="C119" s="20"/>
      <c r="D119" s="21"/>
      <c r="E119" s="51"/>
      <c r="F119" s="51"/>
      <c r="G119" s="51"/>
      <c r="H119" s="2"/>
      <c r="I119" s="51"/>
      <c r="J119" s="51"/>
      <c r="K119" s="51"/>
      <c r="L119" s="2"/>
      <c r="M119" s="51"/>
      <c r="N119" s="51"/>
      <c r="O119" s="51"/>
      <c r="P119" s="2"/>
      <c r="Q119" s="51"/>
      <c r="R119" s="51"/>
      <c r="S119" s="51"/>
      <c r="T119" s="2"/>
      <c r="U119" s="51"/>
      <c r="V119" s="51"/>
      <c r="W119" s="51"/>
      <c r="X119" s="2"/>
      <c r="Y119" s="51"/>
      <c r="Z119" s="51"/>
      <c r="AA119" s="51"/>
      <c r="AB119" s="2"/>
      <c r="AC119" s="51"/>
      <c r="AD119" s="51"/>
      <c r="AE119" s="51"/>
      <c r="AF119" s="2"/>
      <c r="AG119" s="51"/>
      <c r="AH119" s="51"/>
      <c r="AI119" s="51"/>
      <c r="AJ119" s="2"/>
      <c r="AK119" s="51"/>
      <c r="AL119" s="51"/>
      <c r="AM119" s="51"/>
      <c r="AN119" s="2"/>
      <c r="AO119" s="51"/>
      <c r="AP119" s="51"/>
      <c r="AQ119" s="51"/>
      <c r="AR119" s="2"/>
      <c r="AS119" s="51"/>
      <c r="AT119" s="51"/>
      <c r="AU119" s="51"/>
      <c r="AV119" s="2"/>
      <c r="AW119" s="51"/>
      <c r="AX119" s="51"/>
      <c r="AY119" s="51"/>
    </row>
    <row r="120" spans="1:51" s="22" customFormat="1" x14ac:dyDescent="0.3">
      <c r="A120" s="18"/>
      <c r="B120" s="19"/>
      <c r="C120" s="20"/>
      <c r="D120" s="21"/>
      <c r="E120" s="51"/>
      <c r="F120" s="51"/>
      <c r="G120" s="51"/>
      <c r="H120" s="2"/>
      <c r="I120" s="51"/>
      <c r="J120" s="51"/>
      <c r="K120" s="51"/>
      <c r="L120" s="2"/>
      <c r="M120" s="51"/>
      <c r="N120" s="51"/>
      <c r="O120" s="51"/>
      <c r="P120" s="2"/>
      <c r="Q120" s="51"/>
      <c r="R120" s="51"/>
      <c r="S120" s="51"/>
      <c r="T120" s="2"/>
      <c r="U120" s="51"/>
      <c r="V120" s="51"/>
      <c r="W120" s="51"/>
      <c r="X120" s="2"/>
      <c r="Y120" s="51"/>
      <c r="Z120" s="51"/>
      <c r="AA120" s="51"/>
      <c r="AB120" s="2"/>
      <c r="AC120" s="51"/>
      <c r="AD120" s="51"/>
      <c r="AE120" s="51"/>
      <c r="AF120" s="2"/>
      <c r="AG120" s="51"/>
      <c r="AH120" s="51"/>
      <c r="AI120" s="51"/>
      <c r="AJ120" s="2"/>
      <c r="AK120" s="51"/>
      <c r="AL120" s="51"/>
      <c r="AM120" s="51"/>
      <c r="AN120" s="2"/>
      <c r="AO120" s="51"/>
      <c r="AP120" s="51"/>
      <c r="AQ120" s="51"/>
      <c r="AR120" s="2"/>
      <c r="AS120" s="51"/>
      <c r="AT120" s="51"/>
      <c r="AU120" s="51"/>
      <c r="AV120" s="2"/>
      <c r="AW120" s="51"/>
      <c r="AX120" s="51"/>
      <c r="AY120" s="51"/>
    </row>
    <row r="121" spans="1:51" s="22" customFormat="1" x14ac:dyDescent="0.3">
      <c r="A121" s="18"/>
      <c r="B121" s="19"/>
      <c r="C121" s="20"/>
      <c r="D121" s="21"/>
      <c r="E121" s="51"/>
      <c r="F121" s="51"/>
      <c r="G121" s="51"/>
      <c r="H121" s="2"/>
      <c r="I121" s="51"/>
      <c r="J121" s="51"/>
      <c r="K121" s="51"/>
      <c r="L121" s="2"/>
      <c r="M121" s="51"/>
      <c r="N121" s="51"/>
      <c r="O121" s="51"/>
      <c r="P121" s="2"/>
      <c r="Q121" s="51"/>
      <c r="R121" s="51"/>
      <c r="S121" s="51"/>
      <c r="T121" s="2"/>
      <c r="U121" s="51"/>
      <c r="V121" s="51"/>
      <c r="W121" s="51"/>
      <c r="X121" s="2"/>
      <c r="Y121" s="51"/>
      <c r="Z121" s="51"/>
      <c r="AA121" s="51"/>
      <c r="AB121" s="2"/>
      <c r="AC121" s="51"/>
      <c r="AD121" s="51"/>
      <c r="AE121" s="51"/>
      <c r="AF121" s="2"/>
      <c r="AG121" s="51"/>
      <c r="AH121" s="51"/>
      <c r="AI121" s="51"/>
      <c r="AJ121" s="2"/>
      <c r="AK121" s="51"/>
      <c r="AL121" s="51"/>
      <c r="AM121" s="51"/>
      <c r="AN121" s="2"/>
      <c r="AO121" s="51"/>
      <c r="AP121" s="51"/>
      <c r="AQ121" s="51"/>
      <c r="AR121" s="2"/>
      <c r="AS121" s="51"/>
      <c r="AT121" s="51"/>
      <c r="AU121" s="51"/>
      <c r="AV121" s="2"/>
      <c r="AW121" s="51"/>
      <c r="AX121" s="51"/>
      <c r="AY121" s="51"/>
    </row>
    <row r="122" spans="1:51" s="22" customFormat="1" x14ac:dyDescent="0.3">
      <c r="A122" s="18"/>
      <c r="B122" s="19"/>
      <c r="C122" s="20"/>
      <c r="D122" s="21"/>
      <c r="E122" s="51"/>
      <c r="F122" s="51"/>
      <c r="G122" s="51"/>
      <c r="H122" s="2"/>
      <c r="I122" s="51"/>
      <c r="J122" s="51"/>
      <c r="K122" s="51"/>
      <c r="L122" s="2"/>
      <c r="M122" s="51"/>
      <c r="N122" s="51"/>
      <c r="O122" s="51"/>
      <c r="P122" s="2"/>
      <c r="Q122" s="51"/>
      <c r="R122" s="51"/>
      <c r="S122" s="51"/>
      <c r="T122" s="2"/>
      <c r="U122" s="51"/>
      <c r="V122" s="51"/>
      <c r="W122" s="51"/>
      <c r="X122" s="2"/>
      <c r="Y122" s="51"/>
      <c r="Z122" s="51"/>
      <c r="AA122" s="51"/>
      <c r="AB122" s="2"/>
      <c r="AC122" s="51"/>
      <c r="AD122" s="51"/>
      <c r="AE122" s="51"/>
      <c r="AF122" s="2"/>
      <c r="AG122" s="51"/>
      <c r="AH122" s="51"/>
      <c r="AI122" s="51"/>
      <c r="AJ122" s="2"/>
      <c r="AK122" s="51"/>
      <c r="AL122" s="51"/>
      <c r="AM122" s="51"/>
      <c r="AN122" s="2"/>
      <c r="AO122" s="51"/>
      <c r="AP122" s="51"/>
      <c r="AQ122" s="51"/>
      <c r="AR122" s="2"/>
      <c r="AS122" s="51"/>
      <c r="AT122" s="51"/>
      <c r="AU122" s="51"/>
      <c r="AV122" s="2"/>
      <c r="AW122" s="51"/>
      <c r="AX122" s="51"/>
      <c r="AY122" s="51"/>
    </row>
    <row r="123" spans="1:51" s="22" customFormat="1" x14ac:dyDescent="0.3">
      <c r="A123" s="18"/>
      <c r="B123" s="19"/>
      <c r="C123" s="20"/>
      <c r="D123" s="21"/>
      <c r="E123" s="51"/>
      <c r="F123" s="51"/>
      <c r="G123" s="51"/>
      <c r="H123" s="2"/>
      <c r="I123" s="51"/>
      <c r="J123" s="51"/>
      <c r="K123" s="51"/>
      <c r="L123" s="2"/>
      <c r="M123" s="51"/>
      <c r="N123" s="51"/>
      <c r="O123" s="51"/>
      <c r="P123" s="2"/>
      <c r="Q123" s="51"/>
      <c r="R123" s="51"/>
      <c r="S123" s="51"/>
      <c r="T123" s="2"/>
      <c r="U123" s="51"/>
      <c r="V123" s="51"/>
      <c r="W123" s="51"/>
      <c r="X123" s="2"/>
      <c r="Y123" s="51"/>
      <c r="Z123" s="51"/>
      <c r="AA123" s="51"/>
      <c r="AB123" s="2"/>
      <c r="AC123" s="51"/>
      <c r="AD123" s="51"/>
      <c r="AE123" s="51"/>
      <c r="AF123" s="2"/>
      <c r="AG123" s="51"/>
      <c r="AH123" s="51"/>
      <c r="AI123" s="51"/>
      <c r="AJ123" s="2"/>
      <c r="AK123" s="51"/>
      <c r="AL123" s="51"/>
      <c r="AM123" s="51"/>
      <c r="AN123" s="2"/>
      <c r="AO123" s="51"/>
      <c r="AP123" s="51"/>
      <c r="AQ123" s="51"/>
      <c r="AR123" s="2"/>
      <c r="AS123" s="51"/>
      <c r="AT123" s="51"/>
      <c r="AU123" s="51"/>
      <c r="AV123" s="2"/>
      <c r="AW123" s="51"/>
      <c r="AX123" s="51"/>
      <c r="AY123" s="51"/>
    </row>
    <row r="124" spans="1:51" s="22" customFormat="1" x14ac:dyDescent="0.3">
      <c r="A124" s="18"/>
      <c r="B124" s="19"/>
      <c r="C124" s="20"/>
      <c r="D124" s="21"/>
      <c r="E124" s="51"/>
      <c r="F124" s="51"/>
      <c r="G124" s="51"/>
      <c r="H124" s="2"/>
      <c r="I124" s="51"/>
      <c r="J124" s="51"/>
      <c r="K124" s="51"/>
      <c r="L124" s="2"/>
      <c r="M124" s="51"/>
      <c r="N124" s="51"/>
      <c r="O124" s="51"/>
      <c r="P124" s="2"/>
      <c r="Q124" s="51"/>
      <c r="R124" s="51"/>
      <c r="S124" s="51"/>
      <c r="T124" s="2"/>
      <c r="U124" s="51"/>
      <c r="V124" s="51"/>
      <c r="W124" s="51"/>
      <c r="X124" s="2"/>
      <c r="Y124" s="51"/>
      <c r="Z124" s="51"/>
      <c r="AA124" s="51"/>
      <c r="AB124" s="2"/>
      <c r="AC124" s="51"/>
      <c r="AD124" s="51"/>
      <c r="AE124" s="51"/>
      <c r="AF124" s="2"/>
      <c r="AG124" s="51"/>
      <c r="AH124" s="51"/>
      <c r="AI124" s="51"/>
      <c r="AJ124" s="2"/>
      <c r="AK124" s="51"/>
      <c r="AL124" s="51"/>
      <c r="AM124" s="51"/>
      <c r="AN124" s="2"/>
      <c r="AO124" s="51"/>
      <c r="AP124" s="51"/>
      <c r="AQ124" s="51"/>
      <c r="AR124" s="2"/>
      <c r="AS124" s="51"/>
      <c r="AT124" s="51"/>
      <c r="AU124" s="51"/>
      <c r="AV124" s="2"/>
      <c r="AW124" s="51"/>
      <c r="AX124" s="51"/>
      <c r="AY124" s="51"/>
    </row>
    <row r="125" spans="1:51" s="22" customFormat="1" x14ac:dyDescent="0.3">
      <c r="A125" s="18"/>
      <c r="B125" s="19"/>
      <c r="C125" s="20"/>
      <c r="D125" s="21"/>
      <c r="E125" s="51"/>
      <c r="F125" s="51"/>
      <c r="G125" s="51"/>
      <c r="H125" s="2"/>
      <c r="I125" s="51"/>
      <c r="J125" s="51"/>
      <c r="K125" s="51"/>
      <c r="L125" s="2"/>
      <c r="M125" s="51"/>
      <c r="N125" s="51"/>
      <c r="O125" s="51"/>
      <c r="P125" s="2"/>
      <c r="Q125" s="51"/>
      <c r="R125" s="51"/>
      <c r="S125" s="51"/>
      <c r="T125" s="2"/>
      <c r="U125" s="51"/>
      <c r="V125" s="51"/>
      <c r="W125" s="51"/>
      <c r="X125" s="2"/>
      <c r="Y125" s="51"/>
      <c r="Z125" s="51"/>
      <c r="AA125" s="51"/>
      <c r="AB125" s="2"/>
      <c r="AC125" s="51"/>
      <c r="AD125" s="51"/>
      <c r="AE125" s="51"/>
      <c r="AF125" s="2"/>
      <c r="AG125" s="51"/>
      <c r="AH125" s="51"/>
      <c r="AI125" s="51"/>
      <c r="AJ125" s="2"/>
      <c r="AK125" s="51"/>
      <c r="AL125" s="51"/>
      <c r="AM125" s="51"/>
      <c r="AN125" s="2"/>
      <c r="AO125" s="51"/>
      <c r="AP125" s="51"/>
      <c r="AQ125" s="51"/>
      <c r="AR125" s="2"/>
      <c r="AS125" s="51"/>
      <c r="AT125" s="51"/>
      <c r="AU125" s="51"/>
      <c r="AV125" s="2"/>
      <c r="AW125" s="51"/>
      <c r="AX125" s="51"/>
      <c r="AY125" s="51"/>
    </row>
    <row r="126" spans="1:51" s="22" customFormat="1" x14ac:dyDescent="0.3">
      <c r="A126" s="18"/>
      <c r="B126" s="19"/>
      <c r="C126" s="20"/>
      <c r="D126" s="21"/>
      <c r="E126" s="51"/>
      <c r="F126" s="51"/>
      <c r="G126" s="51"/>
      <c r="H126" s="2"/>
      <c r="I126" s="51"/>
      <c r="J126" s="51"/>
      <c r="K126" s="51"/>
      <c r="L126" s="2"/>
      <c r="M126" s="51"/>
      <c r="N126" s="51"/>
      <c r="O126" s="51"/>
      <c r="P126" s="2"/>
      <c r="Q126" s="51"/>
      <c r="R126" s="51"/>
      <c r="S126" s="51"/>
      <c r="T126" s="2"/>
      <c r="U126" s="51"/>
      <c r="V126" s="51"/>
      <c r="W126" s="51"/>
      <c r="X126" s="2"/>
      <c r="Y126" s="51"/>
      <c r="Z126" s="51"/>
      <c r="AA126" s="51"/>
      <c r="AB126" s="2"/>
      <c r="AC126" s="51"/>
      <c r="AD126" s="51"/>
      <c r="AE126" s="51"/>
      <c r="AF126" s="2"/>
      <c r="AG126" s="51"/>
      <c r="AH126" s="51"/>
      <c r="AI126" s="51"/>
      <c r="AJ126" s="2"/>
      <c r="AK126" s="51"/>
      <c r="AL126" s="51"/>
      <c r="AM126" s="51"/>
      <c r="AN126" s="2"/>
      <c r="AO126" s="51"/>
      <c r="AP126" s="51"/>
      <c r="AQ126" s="51"/>
      <c r="AR126" s="2"/>
      <c r="AS126" s="51"/>
      <c r="AT126" s="51"/>
      <c r="AU126" s="51"/>
      <c r="AV126" s="2"/>
      <c r="AW126" s="51"/>
      <c r="AX126" s="51"/>
      <c r="AY126" s="51"/>
    </row>
    <row r="127" spans="1:51" s="22" customFormat="1" x14ac:dyDescent="0.3">
      <c r="A127" s="18"/>
      <c r="B127" s="19"/>
      <c r="C127" s="20"/>
      <c r="D127" s="21"/>
      <c r="E127" s="51"/>
      <c r="F127" s="51"/>
      <c r="G127" s="51"/>
      <c r="H127" s="2"/>
      <c r="I127" s="51"/>
      <c r="J127" s="51"/>
      <c r="K127" s="51"/>
      <c r="L127" s="2"/>
      <c r="M127" s="51"/>
      <c r="N127" s="51"/>
      <c r="O127" s="51"/>
      <c r="P127" s="2"/>
      <c r="Q127" s="51"/>
      <c r="R127" s="51"/>
      <c r="S127" s="51"/>
      <c r="T127" s="2"/>
      <c r="U127" s="51"/>
      <c r="V127" s="51"/>
      <c r="W127" s="51"/>
      <c r="X127" s="2"/>
      <c r="Y127" s="51"/>
      <c r="Z127" s="51"/>
      <c r="AA127" s="51"/>
      <c r="AB127" s="2"/>
      <c r="AC127" s="51"/>
      <c r="AD127" s="51"/>
      <c r="AE127" s="51"/>
      <c r="AF127" s="2"/>
      <c r="AG127" s="51"/>
      <c r="AH127" s="51"/>
      <c r="AI127" s="51"/>
      <c r="AJ127" s="2"/>
      <c r="AK127" s="51"/>
      <c r="AL127" s="51"/>
      <c r="AM127" s="51"/>
      <c r="AN127" s="2"/>
      <c r="AO127" s="51"/>
      <c r="AP127" s="51"/>
      <c r="AQ127" s="51"/>
      <c r="AR127" s="2"/>
      <c r="AS127" s="51"/>
      <c r="AT127" s="51"/>
      <c r="AU127" s="51"/>
      <c r="AV127" s="2"/>
      <c r="AW127" s="51"/>
      <c r="AX127" s="51"/>
      <c r="AY127" s="51"/>
    </row>
    <row r="128" spans="1:51" s="22" customFormat="1" x14ac:dyDescent="0.3">
      <c r="A128" s="18"/>
      <c r="B128" s="19"/>
      <c r="C128" s="20"/>
      <c r="D128" s="21"/>
      <c r="E128" s="51"/>
      <c r="F128" s="51"/>
      <c r="G128" s="51"/>
      <c r="H128" s="2"/>
      <c r="I128" s="51"/>
      <c r="J128" s="51"/>
      <c r="K128" s="51"/>
      <c r="L128" s="2"/>
      <c r="M128" s="51"/>
      <c r="N128" s="51"/>
      <c r="O128" s="51"/>
      <c r="P128" s="2"/>
      <c r="Q128" s="51"/>
      <c r="R128" s="51"/>
      <c r="S128" s="51"/>
      <c r="T128" s="2"/>
      <c r="U128" s="51"/>
      <c r="V128" s="51"/>
      <c r="W128" s="51"/>
      <c r="X128" s="2"/>
      <c r="Y128" s="51"/>
      <c r="Z128" s="51"/>
      <c r="AA128" s="51"/>
      <c r="AB128" s="2"/>
      <c r="AC128" s="51"/>
      <c r="AD128" s="51"/>
      <c r="AE128" s="51"/>
      <c r="AF128" s="2"/>
      <c r="AG128" s="51"/>
      <c r="AH128" s="51"/>
      <c r="AI128" s="51"/>
      <c r="AJ128" s="2"/>
      <c r="AK128" s="51"/>
      <c r="AL128" s="51"/>
      <c r="AM128" s="51"/>
      <c r="AN128" s="2"/>
      <c r="AO128" s="51"/>
      <c r="AP128" s="51"/>
      <c r="AQ128" s="51"/>
      <c r="AR128" s="2"/>
      <c r="AS128" s="51"/>
      <c r="AT128" s="51"/>
      <c r="AU128" s="51"/>
      <c r="AV128" s="2"/>
      <c r="AW128" s="51"/>
      <c r="AX128" s="51"/>
      <c r="AY128" s="51"/>
    </row>
    <row r="129" spans="1:51" s="22" customFormat="1" x14ac:dyDescent="0.3">
      <c r="A129" s="18"/>
      <c r="B129" s="19"/>
      <c r="C129" s="20"/>
      <c r="D129" s="21"/>
      <c r="E129" s="51"/>
      <c r="F129" s="51"/>
      <c r="G129" s="51"/>
      <c r="H129" s="2"/>
      <c r="I129" s="51"/>
      <c r="J129" s="51"/>
      <c r="K129" s="51"/>
      <c r="L129" s="2"/>
      <c r="M129" s="51"/>
      <c r="N129" s="51"/>
      <c r="O129" s="51"/>
      <c r="P129" s="2"/>
      <c r="Q129" s="51"/>
      <c r="R129" s="51"/>
      <c r="S129" s="51"/>
      <c r="T129" s="2"/>
      <c r="U129" s="51"/>
      <c r="V129" s="51"/>
      <c r="W129" s="51"/>
      <c r="X129" s="2"/>
      <c r="Y129" s="51"/>
      <c r="Z129" s="51"/>
      <c r="AA129" s="51"/>
      <c r="AB129" s="2"/>
      <c r="AC129" s="51"/>
      <c r="AD129" s="51"/>
      <c r="AE129" s="51"/>
      <c r="AF129" s="2"/>
      <c r="AG129" s="51"/>
      <c r="AH129" s="51"/>
      <c r="AI129" s="51"/>
      <c r="AJ129" s="2"/>
      <c r="AK129" s="51"/>
      <c r="AL129" s="51"/>
      <c r="AM129" s="51"/>
      <c r="AN129" s="2"/>
      <c r="AO129" s="51"/>
      <c r="AP129" s="51"/>
      <c r="AQ129" s="51"/>
      <c r="AR129" s="2"/>
      <c r="AS129" s="51"/>
      <c r="AT129" s="51"/>
      <c r="AU129" s="51"/>
      <c r="AV129" s="2"/>
      <c r="AW129" s="51"/>
      <c r="AX129" s="51"/>
      <c r="AY129" s="51"/>
    </row>
    <row r="130" spans="1:51" s="22" customFormat="1" x14ac:dyDescent="0.3">
      <c r="A130" s="18"/>
      <c r="B130" s="19"/>
      <c r="C130" s="20"/>
      <c r="D130" s="21"/>
      <c r="E130" s="51"/>
      <c r="F130" s="51"/>
      <c r="G130" s="51"/>
      <c r="H130" s="2"/>
      <c r="I130" s="51"/>
      <c r="J130" s="51"/>
      <c r="K130" s="51"/>
      <c r="L130" s="2"/>
      <c r="M130" s="51"/>
      <c r="N130" s="51"/>
      <c r="O130" s="51"/>
      <c r="P130" s="2"/>
      <c r="Q130" s="51"/>
      <c r="R130" s="51"/>
      <c r="S130" s="51"/>
      <c r="T130" s="2"/>
      <c r="U130" s="51"/>
      <c r="V130" s="51"/>
      <c r="W130" s="51"/>
      <c r="X130" s="2"/>
      <c r="Y130" s="51"/>
      <c r="Z130" s="51"/>
      <c r="AA130" s="51"/>
      <c r="AB130" s="2"/>
      <c r="AC130" s="51"/>
      <c r="AD130" s="51"/>
      <c r="AE130" s="51"/>
      <c r="AF130" s="2"/>
      <c r="AG130" s="51"/>
      <c r="AH130" s="51"/>
      <c r="AI130" s="51"/>
      <c r="AJ130" s="2"/>
      <c r="AK130" s="51"/>
      <c r="AL130" s="51"/>
      <c r="AM130" s="51"/>
      <c r="AN130" s="2"/>
      <c r="AO130" s="51"/>
      <c r="AP130" s="51"/>
      <c r="AQ130" s="51"/>
      <c r="AR130" s="2"/>
      <c r="AS130" s="51"/>
      <c r="AT130" s="51"/>
      <c r="AU130" s="51"/>
      <c r="AV130" s="2"/>
      <c r="AW130" s="51"/>
      <c r="AX130" s="51"/>
      <c r="AY130" s="51"/>
    </row>
    <row r="131" spans="1:51" s="22" customFormat="1" x14ac:dyDescent="0.3">
      <c r="A131" s="18"/>
      <c r="B131" s="19"/>
      <c r="C131" s="20"/>
      <c r="D131" s="21"/>
      <c r="E131" s="51"/>
      <c r="F131" s="51"/>
      <c r="G131" s="51"/>
      <c r="H131" s="2"/>
      <c r="I131" s="51"/>
      <c r="J131" s="51"/>
      <c r="K131" s="51"/>
      <c r="L131" s="2"/>
      <c r="M131" s="51"/>
      <c r="N131" s="51"/>
      <c r="O131" s="51"/>
      <c r="P131" s="2"/>
      <c r="Q131" s="51"/>
      <c r="R131" s="51"/>
      <c r="S131" s="51"/>
      <c r="T131" s="2"/>
      <c r="U131" s="51"/>
      <c r="V131" s="51"/>
      <c r="W131" s="51"/>
      <c r="X131" s="2"/>
      <c r="Y131" s="51"/>
      <c r="Z131" s="51"/>
      <c r="AA131" s="51"/>
      <c r="AB131" s="2"/>
      <c r="AC131" s="51"/>
      <c r="AD131" s="51"/>
      <c r="AE131" s="51"/>
      <c r="AF131" s="2"/>
      <c r="AG131" s="51"/>
      <c r="AH131" s="51"/>
      <c r="AI131" s="51"/>
      <c r="AJ131" s="2"/>
      <c r="AK131" s="51"/>
      <c r="AL131" s="51"/>
      <c r="AM131" s="51"/>
      <c r="AN131" s="2"/>
      <c r="AO131" s="51"/>
      <c r="AP131" s="51"/>
      <c r="AQ131" s="51"/>
      <c r="AR131" s="2"/>
      <c r="AS131" s="51"/>
      <c r="AT131" s="51"/>
      <c r="AU131" s="51"/>
      <c r="AV131" s="2"/>
      <c r="AW131" s="51"/>
      <c r="AX131" s="51"/>
      <c r="AY131" s="51"/>
    </row>
    <row r="132" spans="1:51" s="22" customFormat="1" x14ac:dyDescent="0.3">
      <c r="A132" s="18"/>
      <c r="B132" s="19"/>
      <c r="C132" s="20"/>
      <c r="D132" s="21"/>
      <c r="E132" s="51"/>
      <c r="F132" s="51"/>
      <c r="G132" s="51"/>
      <c r="H132" s="2"/>
      <c r="I132" s="51"/>
      <c r="J132" s="51"/>
      <c r="K132" s="51"/>
      <c r="L132" s="2"/>
      <c r="M132" s="51"/>
      <c r="N132" s="51"/>
      <c r="O132" s="51"/>
      <c r="P132" s="2"/>
      <c r="Q132" s="51"/>
      <c r="R132" s="51"/>
      <c r="S132" s="51"/>
      <c r="T132" s="2"/>
      <c r="U132" s="51"/>
      <c r="V132" s="51"/>
      <c r="W132" s="51"/>
      <c r="X132" s="2"/>
      <c r="Y132" s="51"/>
      <c r="Z132" s="51"/>
      <c r="AA132" s="51"/>
      <c r="AB132" s="2"/>
      <c r="AC132" s="51"/>
      <c r="AD132" s="51"/>
      <c r="AE132" s="51"/>
      <c r="AF132" s="2"/>
      <c r="AG132" s="51"/>
      <c r="AH132" s="51"/>
      <c r="AI132" s="51"/>
      <c r="AJ132" s="2"/>
      <c r="AK132" s="51"/>
      <c r="AL132" s="51"/>
      <c r="AM132" s="51"/>
      <c r="AN132" s="2"/>
      <c r="AO132" s="51"/>
      <c r="AP132" s="51"/>
      <c r="AQ132" s="51"/>
      <c r="AR132" s="2"/>
      <c r="AS132" s="51"/>
      <c r="AT132" s="51"/>
      <c r="AU132" s="51"/>
      <c r="AV132" s="2"/>
      <c r="AW132" s="51"/>
      <c r="AX132" s="51"/>
      <c r="AY132" s="51"/>
    </row>
    <row r="133" spans="1:51" s="22" customFormat="1" x14ac:dyDescent="0.3">
      <c r="A133" s="18"/>
      <c r="B133" s="19"/>
      <c r="C133" s="20"/>
      <c r="D133" s="21"/>
      <c r="E133" s="51"/>
      <c r="F133" s="51"/>
      <c r="G133" s="51"/>
      <c r="H133" s="2"/>
      <c r="I133" s="51"/>
      <c r="J133" s="51"/>
      <c r="K133" s="51"/>
      <c r="L133" s="2"/>
      <c r="M133" s="51"/>
      <c r="N133" s="51"/>
      <c r="O133" s="51"/>
      <c r="P133" s="2"/>
      <c r="Q133" s="51"/>
      <c r="R133" s="51"/>
      <c r="S133" s="51"/>
      <c r="T133" s="2"/>
      <c r="U133" s="51"/>
      <c r="V133" s="51"/>
      <c r="W133" s="51"/>
      <c r="X133" s="2"/>
      <c r="Y133" s="51"/>
      <c r="Z133" s="51"/>
      <c r="AA133" s="51"/>
      <c r="AB133" s="2"/>
      <c r="AC133" s="51"/>
      <c r="AD133" s="51"/>
      <c r="AE133" s="51"/>
      <c r="AF133" s="2"/>
      <c r="AG133" s="51"/>
      <c r="AH133" s="51"/>
      <c r="AI133" s="51"/>
      <c r="AJ133" s="2"/>
      <c r="AK133" s="51"/>
      <c r="AL133" s="51"/>
      <c r="AM133" s="51"/>
      <c r="AN133" s="2"/>
      <c r="AO133" s="51"/>
      <c r="AP133" s="51"/>
      <c r="AQ133" s="51"/>
      <c r="AR133" s="2"/>
      <c r="AS133" s="51"/>
      <c r="AT133" s="51"/>
      <c r="AU133" s="51"/>
      <c r="AV133" s="2"/>
      <c r="AW133" s="51"/>
      <c r="AX133" s="51"/>
      <c r="AY133" s="51"/>
    </row>
    <row r="134" spans="1:51" s="22" customFormat="1" x14ac:dyDescent="0.3">
      <c r="A134" s="18"/>
      <c r="B134" s="19"/>
      <c r="C134" s="20"/>
      <c r="D134" s="21"/>
      <c r="E134" s="51"/>
      <c r="F134" s="51"/>
      <c r="G134" s="51"/>
      <c r="H134" s="2"/>
      <c r="I134" s="51"/>
      <c r="J134" s="51"/>
      <c r="K134" s="51"/>
      <c r="L134" s="2"/>
      <c r="M134" s="51"/>
      <c r="N134" s="51"/>
      <c r="O134" s="51"/>
      <c r="P134" s="2"/>
      <c r="Q134" s="51"/>
      <c r="R134" s="51"/>
      <c r="S134" s="51"/>
      <c r="T134" s="2"/>
      <c r="U134" s="51"/>
      <c r="V134" s="51"/>
      <c r="W134" s="51"/>
      <c r="X134" s="2"/>
      <c r="Y134" s="51"/>
      <c r="Z134" s="51"/>
      <c r="AA134" s="51"/>
      <c r="AB134" s="2"/>
      <c r="AC134" s="51"/>
      <c r="AD134" s="51"/>
      <c r="AE134" s="51"/>
      <c r="AF134" s="2"/>
      <c r="AG134" s="51"/>
      <c r="AH134" s="51"/>
      <c r="AI134" s="51"/>
      <c r="AJ134" s="2"/>
      <c r="AK134" s="51"/>
      <c r="AL134" s="51"/>
      <c r="AM134" s="51"/>
      <c r="AN134" s="2"/>
      <c r="AO134" s="51"/>
      <c r="AP134" s="51"/>
      <c r="AQ134" s="51"/>
      <c r="AR134" s="2"/>
      <c r="AS134" s="51"/>
      <c r="AT134" s="51"/>
      <c r="AU134" s="51"/>
      <c r="AV134" s="2"/>
      <c r="AW134" s="51"/>
      <c r="AX134" s="51"/>
      <c r="AY134" s="51"/>
    </row>
    <row r="135" spans="1:51" s="22" customFormat="1" x14ac:dyDescent="0.3">
      <c r="A135" s="18"/>
      <c r="B135" s="19"/>
      <c r="C135" s="20"/>
      <c r="D135" s="21"/>
      <c r="E135" s="51"/>
      <c r="F135" s="51"/>
      <c r="G135" s="51"/>
      <c r="H135" s="2"/>
      <c r="I135" s="51"/>
      <c r="J135" s="51"/>
      <c r="K135" s="51"/>
      <c r="L135" s="2"/>
      <c r="M135" s="51"/>
      <c r="N135" s="51"/>
      <c r="O135" s="51"/>
      <c r="P135" s="2"/>
      <c r="Q135" s="51"/>
      <c r="R135" s="51"/>
      <c r="S135" s="51"/>
      <c r="T135" s="2"/>
      <c r="U135" s="51"/>
      <c r="V135" s="51"/>
      <c r="W135" s="51"/>
      <c r="X135" s="2"/>
      <c r="Y135" s="51"/>
      <c r="Z135" s="51"/>
      <c r="AA135" s="51"/>
      <c r="AB135" s="2"/>
      <c r="AC135" s="51"/>
      <c r="AD135" s="51"/>
      <c r="AE135" s="51"/>
      <c r="AF135" s="2"/>
      <c r="AG135" s="51"/>
      <c r="AH135" s="51"/>
      <c r="AI135" s="51"/>
      <c r="AJ135" s="2"/>
      <c r="AK135" s="51"/>
      <c r="AL135" s="51"/>
      <c r="AM135" s="51"/>
      <c r="AN135" s="2"/>
      <c r="AO135" s="51"/>
      <c r="AP135" s="51"/>
      <c r="AQ135" s="51"/>
      <c r="AR135" s="2"/>
      <c r="AS135" s="51"/>
      <c r="AT135" s="51"/>
      <c r="AU135" s="51"/>
      <c r="AV135" s="2"/>
      <c r="AW135" s="51"/>
      <c r="AX135" s="51"/>
      <c r="AY135" s="51"/>
    </row>
    <row r="136" spans="1:51" s="22" customFormat="1" x14ac:dyDescent="0.3">
      <c r="A136" s="18"/>
      <c r="B136" s="19"/>
      <c r="C136" s="20"/>
      <c r="D136" s="21"/>
      <c r="E136" s="51"/>
      <c r="F136" s="51"/>
      <c r="G136" s="51"/>
      <c r="H136" s="2"/>
      <c r="I136" s="51"/>
      <c r="J136" s="51"/>
      <c r="K136" s="51"/>
      <c r="L136" s="2"/>
      <c r="M136" s="51"/>
      <c r="N136" s="51"/>
      <c r="O136" s="51"/>
      <c r="P136" s="2"/>
      <c r="Q136" s="51"/>
      <c r="R136" s="51"/>
      <c r="S136" s="51"/>
      <c r="T136" s="2"/>
      <c r="U136" s="51"/>
      <c r="V136" s="51"/>
      <c r="W136" s="51"/>
      <c r="X136" s="2"/>
      <c r="Y136" s="51"/>
      <c r="Z136" s="51"/>
      <c r="AA136" s="51"/>
      <c r="AB136" s="2"/>
      <c r="AC136" s="51"/>
      <c r="AD136" s="51"/>
      <c r="AE136" s="51"/>
      <c r="AF136" s="2"/>
      <c r="AG136" s="51"/>
      <c r="AH136" s="51"/>
      <c r="AI136" s="51"/>
      <c r="AJ136" s="2"/>
      <c r="AK136" s="51"/>
      <c r="AL136" s="51"/>
      <c r="AM136" s="51"/>
      <c r="AN136" s="2"/>
      <c r="AO136" s="51"/>
      <c r="AP136" s="51"/>
      <c r="AQ136" s="51"/>
      <c r="AR136" s="2"/>
      <c r="AS136" s="51"/>
      <c r="AT136" s="51"/>
      <c r="AU136" s="51"/>
      <c r="AV136" s="2"/>
      <c r="AW136" s="51"/>
      <c r="AX136" s="51"/>
      <c r="AY136" s="51"/>
    </row>
    <row r="137" spans="1:51" s="22" customFormat="1" x14ac:dyDescent="0.3">
      <c r="A137" s="18"/>
      <c r="B137" s="19"/>
      <c r="C137" s="20"/>
      <c r="D137" s="21"/>
      <c r="E137" s="51"/>
      <c r="F137" s="51"/>
      <c r="G137" s="51"/>
      <c r="H137" s="2"/>
      <c r="I137" s="51"/>
      <c r="J137" s="51"/>
      <c r="K137" s="51"/>
      <c r="L137" s="2"/>
      <c r="M137" s="51"/>
      <c r="N137" s="51"/>
      <c r="O137" s="51"/>
      <c r="P137" s="2"/>
      <c r="Q137" s="51"/>
      <c r="R137" s="51"/>
      <c r="S137" s="51"/>
      <c r="T137" s="2"/>
      <c r="U137" s="51"/>
      <c r="V137" s="51"/>
      <c r="W137" s="51"/>
      <c r="X137" s="2"/>
      <c r="Y137" s="51"/>
      <c r="Z137" s="51"/>
      <c r="AA137" s="51"/>
      <c r="AB137" s="2"/>
      <c r="AC137" s="51"/>
      <c r="AD137" s="51"/>
      <c r="AE137" s="51"/>
      <c r="AF137" s="2"/>
      <c r="AG137" s="51"/>
      <c r="AH137" s="51"/>
      <c r="AI137" s="51"/>
      <c r="AJ137" s="2"/>
      <c r="AK137" s="51"/>
      <c r="AL137" s="51"/>
      <c r="AM137" s="51"/>
      <c r="AN137" s="2"/>
      <c r="AO137" s="51"/>
      <c r="AP137" s="51"/>
      <c r="AQ137" s="51"/>
      <c r="AR137" s="2"/>
      <c r="AS137" s="51"/>
      <c r="AT137" s="51"/>
      <c r="AU137" s="51"/>
      <c r="AV137" s="2"/>
      <c r="AW137" s="51"/>
      <c r="AX137" s="51"/>
      <c r="AY137" s="51"/>
    </row>
    <row r="138" spans="1:51" s="22" customFormat="1" x14ac:dyDescent="0.3">
      <c r="A138" s="18"/>
      <c r="B138" s="19"/>
      <c r="C138" s="20"/>
      <c r="D138" s="21"/>
      <c r="E138" s="51"/>
      <c r="F138" s="51"/>
      <c r="G138" s="51"/>
      <c r="H138" s="2"/>
      <c r="I138" s="51"/>
      <c r="J138" s="51"/>
      <c r="K138" s="51"/>
      <c r="L138" s="2"/>
      <c r="M138" s="51"/>
      <c r="N138" s="51"/>
      <c r="O138" s="51"/>
      <c r="P138" s="2"/>
      <c r="Q138" s="51"/>
      <c r="R138" s="51"/>
      <c r="S138" s="51"/>
      <c r="T138" s="2"/>
      <c r="U138" s="51"/>
      <c r="V138" s="51"/>
      <c r="W138" s="51"/>
      <c r="X138" s="2"/>
      <c r="Y138" s="51"/>
      <c r="Z138" s="51"/>
      <c r="AA138" s="51"/>
      <c r="AB138" s="2"/>
      <c r="AC138" s="51"/>
      <c r="AD138" s="51"/>
      <c r="AE138" s="51"/>
      <c r="AF138" s="2"/>
      <c r="AG138" s="51"/>
      <c r="AH138" s="51"/>
      <c r="AI138" s="51"/>
      <c r="AJ138" s="2"/>
      <c r="AK138" s="51"/>
      <c r="AL138" s="51"/>
      <c r="AM138" s="51"/>
      <c r="AN138" s="2"/>
      <c r="AO138" s="51"/>
      <c r="AP138" s="51"/>
      <c r="AQ138" s="51"/>
      <c r="AR138" s="2"/>
      <c r="AS138" s="51"/>
      <c r="AT138" s="51"/>
      <c r="AU138" s="51"/>
      <c r="AV138" s="2"/>
      <c r="AW138" s="51"/>
      <c r="AX138" s="51"/>
      <c r="AY138" s="51"/>
    </row>
    <row r="139" spans="1:51" s="22" customFormat="1" x14ac:dyDescent="0.3">
      <c r="A139" s="18"/>
      <c r="B139" s="19"/>
      <c r="C139" s="20"/>
      <c r="D139" s="21"/>
      <c r="E139" s="51"/>
      <c r="F139" s="51"/>
      <c r="G139" s="51"/>
      <c r="H139" s="2"/>
      <c r="I139" s="51"/>
      <c r="J139" s="51"/>
      <c r="K139" s="51"/>
      <c r="L139" s="2"/>
      <c r="M139" s="51"/>
      <c r="N139" s="51"/>
      <c r="O139" s="51"/>
      <c r="P139" s="2"/>
      <c r="Q139" s="51"/>
      <c r="R139" s="51"/>
      <c r="S139" s="51"/>
      <c r="T139" s="2"/>
      <c r="U139" s="51"/>
      <c r="V139" s="51"/>
      <c r="W139" s="51"/>
      <c r="X139" s="2"/>
      <c r="Y139" s="51"/>
      <c r="Z139" s="51"/>
      <c r="AA139" s="51"/>
      <c r="AB139" s="2"/>
      <c r="AC139" s="51"/>
      <c r="AD139" s="51"/>
      <c r="AE139" s="51"/>
      <c r="AF139" s="2"/>
      <c r="AG139" s="51"/>
      <c r="AH139" s="51"/>
      <c r="AI139" s="51"/>
      <c r="AJ139" s="2"/>
      <c r="AK139" s="51"/>
      <c r="AL139" s="51"/>
      <c r="AM139" s="51"/>
      <c r="AN139" s="2"/>
      <c r="AO139" s="51"/>
      <c r="AP139" s="51"/>
      <c r="AQ139" s="51"/>
      <c r="AR139" s="2"/>
      <c r="AS139" s="51"/>
      <c r="AT139" s="51"/>
      <c r="AU139" s="51"/>
      <c r="AV139" s="2"/>
      <c r="AW139" s="51"/>
      <c r="AX139" s="51"/>
      <c r="AY139" s="51"/>
    </row>
    <row r="140" spans="1:51" s="22" customFormat="1" x14ac:dyDescent="0.3">
      <c r="A140" s="5"/>
      <c r="B140" s="20"/>
      <c r="C140" s="20"/>
      <c r="D140" s="21"/>
      <c r="E140" s="51"/>
      <c r="F140" s="51"/>
      <c r="G140" s="51"/>
      <c r="H140" s="2"/>
      <c r="I140" s="51"/>
      <c r="J140" s="51"/>
      <c r="K140" s="51"/>
      <c r="L140" s="2"/>
      <c r="M140" s="51"/>
      <c r="N140" s="51"/>
      <c r="O140" s="51"/>
      <c r="P140" s="2"/>
      <c r="Q140" s="51"/>
      <c r="R140" s="51"/>
      <c r="S140" s="51"/>
      <c r="T140" s="2"/>
      <c r="U140" s="51"/>
      <c r="V140" s="51"/>
      <c r="W140" s="51"/>
      <c r="X140" s="2"/>
      <c r="Y140" s="51"/>
      <c r="Z140" s="51"/>
      <c r="AA140" s="51"/>
      <c r="AB140" s="2"/>
      <c r="AC140" s="51"/>
      <c r="AD140" s="51"/>
      <c r="AE140" s="51"/>
      <c r="AF140" s="2"/>
      <c r="AG140" s="51"/>
      <c r="AH140" s="51"/>
      <c r="AI140" s="51"/>
      <c r="AJ140" s="2"/>
      <c r="AK140" s="51"/>
      <c r="AL140" s="51"/>
      <c r="AM140" s="51"/>
      <c r="AN140" s="2"/>
      <c r="AO140" s="51"/>
      <c r="AP140" s="51"/>
      <c r="AQ140" s="51"/>
      <c r="AR140" s="2"/>
      <c r="AS140" s="51"/>
      <c r="AT140" s="51"/>
      <c r="AU140" s="51"/>
      <c r="AV140" s="2"/>
      <c r="AW140" s="51"/>
      <c r="AX140" s="51"/>
      <c r="AY140" s="51"/>
    </row>
    <row r="141" spans="1:51" s="22" customFormat="1" x14ac:dyDescent="0.3">
      <c r="A141" s="5"/>
      <c r="B141" s="20"/>
      <c r="C141" s="20"/>
      <c r="D141" s="21"/>
      <c r="E141" s="51"/>
      <c r="F141" s="51"/>
      <c r="G141" s="51"/>
      <c r="H141" s="2"/>
      <c r="I141" s="51"/>
      <c r="J141" s="51"/>
      <c r="K141" s="51"/>
      <c r="L141" s="2"/>
      <c r="M141" s="51"/>
      <c r="N141" s="51"/>
      <c r="O141" s="51"/>
      <c r="P141" s="2"/>
      <c r="Q141" s="51"/>
      <c r="R141" s="51"/>
      <c r="S141" s="51"/>
      <c r="T141" s="2"/>
      <c r="U141" s="51"/>
      <c r="V141" s="51"/>
      <c r="W141" s="51"/>
      <c r="X141" s="2"/>
      <c r="Y141" s="51"/>
      <c r="Z141" s="51"/>
      <c r="AA141" s="51"/>
      <c r="AB141" s="2"/>
      <c r="AC141" s="51"/>
      <c r="AD141" s="51"/>
      <c r="AE141" s="51"/>
      <c r="AF141" s="2"/>
      <c r="AG141" s="51"/>
      <c r="AH141" s="51"/>
      <c r="AI141" s="51"/>
      <c r="AJ141" s="2"/>
      <c r="AK141" s="51"/>
      <c r="AL141" s="51"/>
      <c r="AM141" s="51"/>
      <c r="AN141" s="2"/>
      <c r="AO141" s="51"/>
      <c r="AP141" s="51"/>
      <c r="AQ141" s="51"/>
      <c r="AR141" s="2"/>
      <c r="AS141" s="51"/>
      <c r="AT141" s="51"/>
      <c r="AU141" s="51"/>
      <c r="AV141" s="2"/>
      <c r="AW141" s="51"/>
      <c r="AX141" s="51"/>
      <c r="AY141" s="51"/>
    </row>
    <row r="142" spans="1:51" s="22" customFormat="1" x14ac:dyDescent="0.3">
      <c r="A142" s="5"/>
      <c r="B142" s="20"/>
      <c r="C142" s="20"/>
      <c r="D142" s="21"/>
      <c r="E142" s="51"/>
      <c r="F142" s="51"/>
      <c r="G142" s="51"/>
      <c r="H142" s="2"/>
      <c r="I142" s="51"/>
      <c r="J142" s="51"/>
      <c r="K142" s="51"/>
      <c r="L142" s="2"/>
      <c r="M142" s="51"/>
      <c r="N142" s="51"/>
      <c r="O142" s="51"/>
      <c r="P142" s="2"/>
      <c r="Q142" s="51"/>
      <c r="R142" s="51"/>
      <c r="S142" s="51"/>
      <c r="T142" s="2"/>
      <c r="U142" s="51"/>
      <c r="V142" s="51"/>
      <c r="W142" s="51"/>
      <c r="X142" s="2"/>
      <c r="Y142" s="51"/>
      <c r="Z142" s="51"/>
      <c r="AA142" s="51"/>
      <c r="AB142" s="2"/>
      <c r="AC142" s="51"/>
      <c r="AD142" s="51"/>
      <c r="AE142" s="51"/>
      <c r="AF142" s="2"/>
      <c r="AG142" s="51"/>
      <c r="AH142" s="51"/>
      <c r="AI142" s="51"/>
      <c r="AJ142" s="2"/>
      <c r="AK142" s="51"/>
      <c r="AL142" s="51"/>
      <c r="AM142" s="51"/>
      <c r="AN142" s="2"/>
      <c r="AO142" s="51"/>
      <c r="AP142" s="51"/>
      <c r="AQ142" s="51"/>
      <c r="AR142" s="2"/>
      <c r="AS142" s="51"/>
      <c r="AT142" s="51"/>
      <c r="AU142" s="51"/>
      <c r="AV142" s="2"/>
      <c r="AW142" s="51"/>
      <c r="AX142" s="51"/>
      <c r="AY142" s="51"/>
    </row>
    <row r="143" spans="1:51" s="22" customFormat="1" x14ac:dyDescent="0.3">
      <c r="A143" s="5"/>
      <c r="B143" s="20"/>
      <c r="C143" s="20"/>
      <c r="D143" s="21"/>
      <c r="E143" s="51"/>
      <c r="F143" s="51"/>
      <c r="G143" s="51"/>
      <c r="H143" s="2"/>
      <c r="I143" s="51"/>
      <c r="J143" s="51"/>
      <c r="K143" s="51"/>
      <c r="L143" s="2"/>
      <c r="M143" s="51"/>
      <c r="N143" s="51"/>
      <c r="O143" s="51"/>
      <c r="P143" s="2"/>
      <c r="Q143" s="51"/>
      <c r="R143" s="51"/>
      <c r="S143" s="51"/>
      <c r="T143" s="2"/>
      <c r="U143" s="51"/>
      <c r="V143" s="51"/>
      <c r="W143" s="51"/>
      <c r="X143" s="2"/>
      <c r="Y143" s="51"/>
      <c r="Z143" s="51"/>
      <c r="AA143" s="51"/>
      <c r="AB143" s="2"/>
      <c r="AC143" s="51"/>
      <c r="AD143" s="51"/>
      <c r="AE143" s="51"/>
      <c r="AF143" s="2"/>
      <c r="AG143" s="51"/>
      <c r="AH143" s="51"/>
      <c r="AI143" s="51"/>
      <c r="AJ143" s="2"/>
      <c r="AK143" s="51"/>
      <c r="AL143" s="51"/>
      <c r="AM143" s="51"/>
      <c r="AN143" s="2"/>
      <c r="AO143" s="51"/>
      <c r="AP143" s="51"/>
      <c r="AQ143" s="51"/>
      <c r="AR143" s="2"/>
      <c r="AS143" s="51"/>
      <c r="AT143" s="51"/>
      <c r="AU143" s="51"/>
      <c r="AV143" s="2"/>
      <c r="AW143" s="51"/>
      <c r="AX143" s="51"/>
      <c r="AY143" s="51"/>
    </row>
    <row r="144" spans="1:51" s="22" customFormat="1" x14ac:dyDescent="0.3">
      <c r="A144" s="5"/>
      <c r="B144" s="20"/>
      <c r="C144" s="20"/>
      <c r="D144" s="21"/>
      <c r="E144" s="51"/>
      <c r="F144" s="51"/>
      <c r="G144" s="51"/>
      <c r="H144" s="2"/>
      <c r="I144" s="51"/>
      <c r="J144" s="51"/>
      <c r="K144" s="51"/>
      <c r="L144" s="2"/>
      <c r="M144" s="51"/>
      <c r="N144" s="51"/>
      <c r="O144" s="51"/>
      <c r="P144" s="2"/>
      <c r="Q144" s="51"/>
      <c r="R144" s="51"/>
      <c r="S144" s="51"/>
      <c r="T144" s="2"/>
      <c r="U144" s="51"/>
      <c r="V144" s="51"/>
      <c r="W144" s="51"/>
      <c r="X144" s="2"/>
      <c r="Y144" s="51"/>
      <c r="Z144" s="51"/>
      <c r="AA144" s="51"/>
      <c r="AB144" s="2"/>
      <c r="AC144" s="51"/>
      <c r="AD144" s="51"/>
      <c r="AE144" s="51"/>
      <c r="AF144" s="2"/>
      <c r="AG144" s="51"/>
      <c r="AH144" s="51"/>
      <c r="AI144" s="51"/>
      <c r="AJ144" s="2"/>
      <c r="AK144" s="51"/>
      <c r="AL144" s="51"/>
      <c r="AM144" s="51"/>
      <c r="AN144" s="2"/>
      <c r="AO144" s="51"/>
      <c r="AP144" s="51"/>
      <c r="AQ144" s="51"/>
      <c r="AR144" s="2"/>
      <c r="AS144" s="51"/>
      <c r="AT144" s="51"/>
      <c r="AU144" s="51"/>
      <c r="AV144" s="2"/>
      <c r="AW144" s="51"/>
      <c r="AX144" s="51"/>
      <c r="AY144" s="51"/>
    </row>
    <row r="145" spans="1:51" s="22" customFormat="1" x14ac:dyDescent="0.3">
      <c r="A145" s="5"/>
      <c r="B145" s="20"/>
      <c r="C145" s="20"/>
      <c r="D145" s="21"/>
      <c r="E145" s="51"/>
      <c r="F145" s="51"/>
      <c r="G145" s="51"/>
      <c r="H145" s="2"/>
      <c r="I145" s="51"/>
      <c r="J145" s="51"/>
      <c r="K145" s="51"/>
      <c r="L145" s="2"/>
      <c r="M145" s="51"/>
      <c r="N145" s="51"/>
      <c r="O145" s="51"/>
      <c r="P145" s="2"/>
      <c r="Q145" s="51"/>
      <c r="R145" s="51"/>
      <c r="S145" s="51"/>
      <c r="T145" s="2"/>
      <c r="U145" s="51"/>
      <c r="V145" s="51"/>
      <c r="W145" s="51"/>
      <c r="X145" s="2"/>
      <c r="Y145" s="51"/>
      <c r="Z145" s="51"/>
      <c r="AA145" s="51"/>
      <c r="AB145" s="2"/>
      <c r="AC145" s="51"/>
      <c r="AD145" s="51"/>
      <c r="AE145" s="51"/>
      <c r="AF145" s="2"/>
      <c r="AG145" s="51"/>
      <c r="AH145" s="51"/>
      <c r="AI145" s="51"/>
      <c r="AJ145" s="2"/>
      <c r="AK145" s="51"/>
      <c r="AL145" s="51"/>
      <c r="AM145" s="51"/>
      <c r="AN145" s="2"/>
      <c r="AO145" s="51"/>
      <c r="AP145" s="51"/>
      <c r="AQ145" s="51"/>
      <c r="AR145" s="2"/>
      <c r="AS145" s="51"/>
      <c r="AT145" s="51"/>
      <c r="AU145" s="51"/>
      <c r="AV145" s="2"/>
      <c r="AW145" s="51"/>
      <c r="AX145" s="51"/>
      <c r="AY145" s="51"/>
    </row>
    <row r="146" spans="1:51" s="22" customFormat="1" x14ac:dyDescent="0.3">
      <c r="A146" s="5"/>
      <c r="B146" s="20"/>
      <c r="C146" s="20"/>
      <c r="D146" s="21"/>
      <c r="E146" s="51"/>
      <c r="F146" s="51"/>
      <c r="G146" s="51"/>
      <c r="H146" s="2"/>
      <c r="I146" s="51"/>
      <c r="J146" s="51"/>
      <c r="K146" s="51"/>
      <c r="L146" s="2"/>
      <c r="M146" s="51"/>
      <c r="N146" s="51"/>
      <c r="O146" s="51"/>
      <c r="P146" s="2"/>
      <c r="Q146" s="51"/>
      <c r="R146" s="51"/>
      <c r="S146" s="51"/>
      <c r="T146" s="2"/>
      <c r="U146" s="51"/>
      <c r="V146" s="51"/>
      <c r="W146" s="51"/>
      <c r="X146" s="2"/>
      <c r="Y146" s="51"/>
      <c r="Z146" s="51"/>
      <c r="AA146" s="51"/>
      <c r="AB146" s="2"/>
      <c r="AC146" s="51"/>
      <c r="AD146" s="51"/>
      <c r="AE146" s="51"/>
      <c r="AF146" s="2"/>
      <c r="AG146" s="51"/>
      <c r="AH146" s="51"/>
      <c r="AI146" s="51"/>
      <c r="AJ146" s="2"/>
      <c r="AK146" s="51"/>
      <c r="AL146" s="51"/>
      <c r="AM146" s="51"/>
      <c r="AN146" s="2"/>
      <c r="AO146" s="51"/>
      <c r="AP146" s="51"/>
      <c r="AQ146" s="51"/>
      <c r="AR146" s="2"/>
      <c r="AS146" s="51"/>
      <c r="AT146" s="51"/>
      <c r="AU146" s="51"/>
      <c r="AV146" s="2"/>
      <c r="AW146" s="51"/>
      <c r="AX146" s="51"/>
      <c r="AY146" s="51"/>
    </row>
    <row r="147" spans="1:51" s="22" customFormat="1" x14ac:dyDescent="0.3">
      <c r="A147" s="5"/>
      <c r="B147" s="20"/>
      <c r="C147" s="20"/>
      <c r="D147" s="21"/>
      <c r="E147" s="51"/>
      <c r="F147" s="51"/>
      <c r="G147" s="51"/>
      <c r="H147" s="2"/>
      <c r="I147" s="51"/>
      <c r="J147" s="51"/>
      <c r="K147" s="51"/>
      <c r="L147" s="2"/>
      <c r="M147" s="51"/>
      <c r="N147" s="51"/>
      <c r="O147" s="51"/>
      <c r="P147" s="2"/>
      <c r="Q147" s="51"/>
      <c r="R147" s="51"/>
      <c r="S147" s="51"/>
      <c r="T147" s="2"/>
      <c r="U147" s="51"/>
      <c r="V147" s="51"/>
      <c r="W147" s="51"/>
      <c r="X147" s="2"/>
      <c r="Y147" s="51"/>
      <c r="Z147" s="51"/>
      <c r="AA147" s="51"/>
      <c r="AB147" s="2"/>
      <c r="AC147" s="51"/>
      <c r="AD147" s="51"/>
      <c r="AE147" s="51"/>
      <c r="AF147" s="2"/>
      <c r="AG147" s="51"/>
      <c r="AH147" s="51"/>
      <c r="AI147" s="51"/>
      <c r="AJ147" s="2"/>
      <c r="AK147" s="51"/>
      <c r="AL147" s="51"/>
      <c r="AM147" s="51"/>
      <c r="AN147" s="2"/>
      <c r="AO147" s="51"/>
      <c r="AP147" s="51"/>
      <c r="AQ147" s="51"/>
      <c r="AR147" s="2"/>
      <c r="AS147" s="51"/>
      <c r="AT147" s="51"/>
      <c r="AU147" s="51"/>
      <c r="AV147" s="2"/>
      <c r="AW147" s="51"/>
      <c r="AX147" s="51"/>
      <c r="AY147" s="51"/>
    </row>
    <row r="148" spans="1:51" s="22" customFormat="1" x14ac:dyDescent="0.3">
      <c r="A148" s="5"/>
      <c r="B148" s="20"/>
      <c r="C148" s="20"/>
      <c r="D148" s="21"/>
      <c r="E148" s="51"/>
      <c r="F148" s="51"/>
      <c r="G148" s="51"/>
      <c r="H148" s="2"/>
      <c r="I148" s="51"/>
      <c r="J148" s="51"/>
      <c r="K148" s="51"/>
      <c r="L148" s="2"/>
      <c r="M148" s="51"/>
      <c r="N148" s="51"/>
      <c r="O148" s="51"/>
      <c r="P148" s="2"/>
      <c r="Q148" s="51"/>
      <c r="R148" s="51"/>
      <c r="S148" s="51"/>
      <c r="T148" s="2"/>
      <c r="U148" s="51"/>
      <c r="V148" s="51"/>
      <c r="W148" s="51"/>
      <c r="X148" s="2"/>
      <c r="Y148" s="51"/>
      <c r="Z148" s="51"/>
      <c r="AA148" s="51"/>
      <c r="AB148" s="2"/>
      <c r="AC148" s="51"/>
      <c r="AD148" s="51"/>
      <c r="AE148" s="51"/>
      <c r="AF148" s="2"/>
      <c r="AG148" s="51"/>
      <c r="AH148" s="51"/>
      <c r="AI148" s="51"/>
      <c r="AJ148" s="2"/>
      <c r="AK148" s="51"/>
      <c r="AL148" s="51"/>
      <c r="AM148" s="51"/>
      <c r="AN148" s="2"/>
      <c r="AO148" s="51"/>
      <c r="AP148" s="51"/>
      <c r="AQ148" s="51"/>
      <c r="AR148" s="2"/>
      <c r="AS148" s="51"/>
      <c r="AT148" s="51"/>
      <c r="AU148" s="51"/>
      <c r="AV148" s="2"/>
      <c r="AW148" s="51"/>
      <c r="AX148" s="51"/>
      <c r="AY148" s="51"/>
    </row>
    <row r="149" spans="1:51" s="22" customFormat="1" x14ac:dyDescent="0.3">
      <c r="A149" s="5"/>
      <c r="B149" s="20"/>
      <c r="C149" s="20"/>
      <c r="D149" s="21"/>
      <c r="E149" s="51"/>
      <c r="F149" s="51"/>
      <c r="G149" s="51"/>
      <c r="H149" s="2"/>
      <c r="I149" s="51"/>
      <c r="J149" s="51"/>
      <c r="K149" s="51"/>
      <c r="L149" s="2"/>
      <c r="M149" s="51"/>
      <c r="N149" s="51"/>
      <c r="O149" s="51"/>
      <c r="P149" s="2"/>
      <c r="Q149" s="51"/>
      <c r="R149" s="51"/>
      <c r="S149" s="51"/>
      <c r="T149" s="2"/>
      <c r="U149" s="51"/>
      <c r="V149" s="51"/>
      <c r="W149" s="51"/>
      <c r="X149" s="2"/>
      <c r="Y149" s="51"/>
      <c r="Z149" s="51"/>
      <c r="AA149" s="51"/>
      <c r="AB149" s="2"/>
      <c r="AC149" s="51"/>
      <c r="AD149" s="51"/>
      <c r="AE149" s="51"/>
      <c r="AF149" s="2"/>
      <c r="AG149" s="51"/>
      <c r="AH149" s="51"/>
      <c r="AI149" s="51"/>
      <c r="AJ149" s="2"/>
      <c r="AK149" s="51"/>
      <c r="AL149" s="51"/>
      <c r="AM149" s="51"/>
      <c r="AN149" s="2"/>
      <c r="AO149" s="51"/>
      <c r="AP149" s="51"/>
      <c r="AQ149" s="51"/>
      <c r="AR149" s="2"/>
      <c r="AS149" s="51"/>
      <c r="AT149" s="51"/>
      <c r="AU149" s="51"/>
      <c r="AV149" s="2"/>
      <c r="AW149" s="51"/>
      <c r="AX149" s="51"/>
      <c r="AY149" s="51"/>
    </row>
    <row r="150" spans="1:51" s="22" customFormat="1" x14ac:dyDescent="0.3">
      <c r="A150" s="5"/>
      <c r="B150" s="20"/>
      <c r="C150" s="20"/>
      <c r="D150" s="21"/>
      <c r="E150" s="51"/>
      <c r="F150" s="51"/>
      <c r="G150" s="51"/>
      <c r="H150" s="2"/>
      <c r="I150" s="51"/>
      <c r="J150" s="51"/>
      <c r="K150" s="51"/>
      <c r="L150" s="2"/>
      <c r="M150" s="51"/>
      <c r="N150" s="51"/>
      <c r="O150" s="51"/>
      <c r="P150" s="2"/>
      <c r="Q150" s="51"/>
      <c r="R150" s="51"/>
      <c r="S150" s="51"/>
      <c r="T150" s="2"/>
      <c r="U150" s="51"/>
      <c r="V150" s="51"/>
      <c r="W150" s="51"/>
      <c r="X150" s="2"/>
      <c r="Y150" s="51"/>
      <c r="Z150" s="51"/>
      <c r="AA150" s="51"/>
      <c r="AB150" s="2"/>
      <c r="AC150" s="51"/>
      <c r="AD150" s="51"/>
      <c r="AE150" s="51"/>
      <c r="AF150" s="2"/>
      <c r="AG150" s="51"/>
      <c r="AH150" s="51"/>
      <c r="AI150" s="51"/>
      <c r="AJ150" s="2"/>
      <c r="AK150" s="51"/>
      <c r="AL150" s="51"/>
      <c r="AM150" s="51"/>
      <c r="AN150" s="2"/>
      <c r="AO150" s="51"/>
      <c r="AP150" s="51"/>
      <c r="AQ150" s="51"/>
      <c r="AR150" s="2"/>
      <c r="AS150" s="51"/>
      <c r="AT150" s="51"/>
      <c r="AU150" s="51"/>
      <c r="AV150" s="2"/>
      <c r="AW150" s="51"/>
      <c r="AX150" s="51"/>
      <c r="AY150" s="51"/>
    </row>
    <row r="151" spans="1:51" s="22" customFormat="1" x14ac:dyDescent="0.3">
      <c r="A151" s="5"/>
      <c r="B151" s="20"/>
      <c r="C151" s="20"/>
      <c r="D151" s="21"/>
      <c r="E151" s="51"/>
      <c r="F151" s="51"/>
      <c r="G151" s="51"/>
      <c r="H151" s="2"/>
      <c r="I151" s="51"/>
      <c r="J151" s="51"/>
      <c r="K151" s="51"/>
      <c r="L151" s="2"/>
      <c r="M151" s="51"/>
      <c r="N151" s="51"/>
      <c r="O151" s="51"/>
      <c r="P151" s="2"/>
      <c r="Q151" s="51"/>
      <c r="R151" s="51"/>
      <c r="S151" s="51"/>
      <c r="T151" s="2"/>
      <c r="U151" s="51"/>
      <c r="V151" s="51"/>
      <c r="W151" s="51"/>
      <c r="X151" s="2"/>
      <c r="Y151" s="51"/>
      <c r="Z151" s="51"/>
      <c r="AA151" s="51"/>
      <c r="AB151" s="2"/>
      <c r="AC151" s="51"/>
      <c r="AD151" s="51"/>
      <c r="AE151" s="51"/>
      <c r="AF151" s="2"/>
      <c r="AG151" s="51"/>
      <c r="AH151" s="51"/>
      <c r="AI151" s="51"/>
      <c r="AJ151" s="2"/>
      <c r="AK151" s="51"/>
      <c r="AL151" s="51"/>
      <c r="AM151" s="51"/>
      <c r="AN151" s="2"/>
      <c r="AO151" s="51"/>
      <c r="AP151" s="51"/>
      <c r="AQ151" s="51"/>
      <c r="AR151" s="2"/>
      <c r="AS151" s="51"/>
      <c r="AT151" s="51"/>
      <c r="AU151" s="51"/>
      <c r="AV151" s="2"/>
      <c r="AW151" s="51"/>
      <c r="AX151" s="51"/>
      <c r="AY151" s="51"/>
    </row>
    <row r="152" spans="1:51" s="22" customFormat="1" x14ac:dyDescent="0.3">
      <c r="A152" s="5"/>
      <c r="B152" s="20"/>
      <c r="C152" s="20"/>
      <c r="D152" s="21"/>
      <c r="E152" s="51"/>
      <c r="F152" s="51"/>
      <c r="G152" s="51"/>
      <c r="H152" s="2"/>
      <c r="I152" s="51"/>
      <c r="J152" s="51"/>
      <c r="K152" s="51"/>
      <c r="L152" s="2"/>
      <c r="M152" s="51"/>
      <c r="N152" s="51"/>
      <c r="O152" s="51"/>
      <c r="P152" s="2"/>
      <c r="Q152" s="51"/>
      <c r="R152" s="51"/>
      <c r="S152" s="51"/>
      <c r="T152" s="2"/>
      <c r="U152" s="51"/>
      <c r="V152" s="51"/>
      <c r="W152" s="51"/>
      <c r="X152" s="2"/>
      <c r="Y152" s="51"/>
      <c r="Z152" s="51"/>
      <c r="AA152" s="51"/>
      <c r="AB152" s="2"/>
      <c r="AC152" s="51"/>
      <c r="AD152" s="51"/>
      <c r="AE152" s="51"/>
      <c r="AF152" s="2"/>
      <c r="AG152" s="51"/>
      <c r="AH152" s="51"/>
      <c r="AI152" s="51"/>
      <c r="AJ152" s="2"/>
      <c r="AK152" s="51"/>
      <c r="AL152" s="51"/>
      <c r="AM152" s="51"/>
      <c r="AN152" s="2"/>
      <c r="AO152" s="51"/>
      <c r="AP152" s="51"/>
      <c r="AQ152" s="51"/>
      <c r="AR152" s="2"/>
      <c r="AS152" s="51"/>
      <c r="AT152" s="51"/>
      <c r="AU152" s="51"/>
      <c r="AV152" s="2"/>
      <c r="AW152" s="51"/>
      <c r="AX152" s="51"/>
      <c r="AY152" s="51"/>
    </row>
    <row r="153" spans="1:51" s="22" customFormat="1" x14ac:dyDescent="0.3">
      <c r="A153" s="5"/>
      <c r="B153" s="20"/>
      <c r="C153" s="20"/>
      <c r="D153" s="21"/>
      <c r="E153" s="51"/>
      <c r="F153" s="51"/>
      <c r="G153" s="51"/>
      <c r="H153" s="2"/>
      <c r="I153" s="51"/>
      <c r="J153" s="51"/>
      <c r="K153" s="51"/>
      <c r="L153" s="2"/>
      <c r="M153" s="51"/>
      <c r="N153" s="51"/>
      <c r="O153" s="51"/>
      <c r="P153" s="2"/>
      <c r="Q153" s="51"/>
      <c r="R153" s="51"/>
      <c r="S153" s="51"/>
      <c r="T153" s="2"/>
      <c r="U153" s="51"/>
      <c r="V153" s="51"/>
      <c r="W153" s="51"/>
      <c r="X153" s="2"/>
      <c r="Y153" s="51"/>
      <c r="Z153" s="51"/>
      <c r="AA153" s="51"/>
      <c r="AB153" s="2"/>
      <c r="AC153" s="51"/>
      <c r="AD153" s="51"/>
      <c r="AE153" s="51"/>
      <c r="AF153" s="2"/>
      <c r="AG153" s="51"/>
      <c r="AH153" s="51"/>
      <c r="AI153" s="51"/>
      <c r="AJ153" s="2"/>
      <c r="AK153" s="51"/>
      <c r="AL153" s="51"/>
      <c r="AM153" s="51"/>
      <c r="AN153" s="2"/>
      <c r="AO153" s="51"/>
      <c r="AP153" s="51"/>
      <c r="AQ153" s="51"/>
      <c r="AR153" s="2"/>
      <c r="AS153" s="51"/>
      <c r="AT153" s="51"/>
      <c r="AU153" s="51"/>
      <c r="AV153" s="2"/>
      <c r="AW153" s="51"/>
      <c r="AX153" s="51"/>
      <c r="AY153" s="51"/>
    </row>
    <row r="154" spans="1:51" s="22" customFormat="1" x14ac:dyDescent="0.3">
      <c r="A154" s="5"/>
      <c r="B154" s="20"/>
      <c r="C154" s="20"/>
      <c r="D154" s="21"/>
      <c r="E154" s="51"/>
      <c r="F154" s="51"/>
      <c r="G154" s="51"/>
      <c r="H154" s="2"/>
      <c r="I154" s="51"/>
      <c r="J154" s="51"/>
      <c r="K154" s="51"/>
      <c r="L154" s="2"/>
      <c r="M154" s="51"/>
      <c r="N154" s="51"/>
      <c r="O154" s="51"/>
      <c r="P154" s="2"/>
      <c r="Q154" s="51"/>
      <c r="R154" s="51"/>
      <c r="S154" s="51"/>
      <c r="T154" s="2"/>
      <c r="U154" s="51"/>
      <c r="V154" s="51"/>
      <c r="W154" s="51"/>
      <c r="X154" s="2"/>
      <c r="Y154" s="51"/>
      <c r="Z154" s="51"/>
      <c r="AA154" s="51"/>
      <c r="AB154" s="2"/>
      <c r="AC154" s="51"/>
      <c r="AD154" s="51"/>
      <c r="AE154" s="51"/>
      <c r="AF154" s="2"/>
      <c r="AG154" s="51"/>
      <c r="AH154" s="51"/>
      <c r="AI154" s="51"/>
      <c r="AJ154" s="2"/>
      <c r="AK154" s="51"/>
      <c r="AL154" s="51"/>
      <c r="AM154" s="51"/>
      <c r="AN154" s="2"/>
      <c r="AO154" s="51"/>
      <c r="AP154" s="51"/>
      <c r="AQ154" s="51"/>
      <c r="AR154" s="2"/>
      <c r="AS154" s="51"/>
      <c r="AT154" s="51"/>
      <c r="AU154" s="51"/>
      <c r="AV154" s="2"/>
      <c r="AW154" s="51"/>
      <c r="AX154" s="51"/>
      <c r="AY154" s="51"/>
    </row>
    <row r="155" spans="1:51" s="22" customFormat="1" x14ac:dyDescent="0.3">
      <c r="A155" s="5"/>
      <c r="B155" s="20"/>
      <c r="C155" s="20"/>
      <c r="D155" s="21"/>
      <c r="E155" s="51"/>
      <c r="F155" s="51"/>
      <c r="G155" s="51"/>
      <c r="H155" s="2"/>
      <c r="I155" s="51"/>
      <c r="J155" s="51"/>
      <c r="K155" s="51"/>
      <c r="L155" s="2"/>
      <c r="M155" s="51"/>
      <c r="N155" s="51"/>
      <c r="O155" s="51"/>
      <c r="P155" s="2"/>
      <c r="Q155" s="51"/>
      <c r="R155" s="51"/>
      <c r="S155" s="51"/>
      <c r="T155" s="2"/>
      <c r="U155" s="51"/>
      <c r="V155" s="51"/>
      <c r="W155" s="51"/>
      <c r="X155" s="2"/>
      <c r="Y155" s="51"/>
      <c r="Z155" s="51"/>
      <c r="AA155" s="51"/>
      <c r="AB155" s="2"/>
      <c r="AC155" s="51"/>
      <c r="AD155" s="51"/>
      <c r="AE155" s="51"/>
      <c r="AF155" s="2"/>
      <c r="AG155" s="51"/>
      <c r="AH155" s="51"/>
      <c r="AI155" s="51"/>
      <c r="AJ155" s="2"/>
      <c r="AK155" s="51"/>
      <c r="AL155" s="51"/>
      <c r="AM155" s="51"/>
      <c r="AN155" s="2"/>
      <c r="AO155" s="51"/>
      <c r="AP155" s="51"/>
      <c r="AQ155" s="51"/>
      <c r="AR155" s="2"/>
      <c r="AS155" s="51"/>
      <c r="AT155" s="51"/>
      <c r="AU155" s="51"/>
      <c r="AV155" s="2"/>
      <c r="AW155" s="51"/>
      <c r="AX155" s="51"/>
      <c r="AY155" s="51"/>
    </row>
    <row r="156" spans="1:51" s="22" customFormat="1" x14ac:dyDescent="0.3">
      <c r="A156" s="5"/>
      <c r="B156" s="20"/>
      <c r="C156" s="20"/>
      <c r="D156" s="21"/>
      <c r="E156" s="51"/>
      <c r="F156" s="51"/>
      <c r="G156" s="51"/>
      <c r="H156" s="2"/>
      <c r="I156" s="51"/>
      <c r="J156" s="51"/>
      <c r="K156" s="51"/>
      <c r="L156" s="2"/>
      <c r="M156" s="51"/>
      <c r="N156" s="51"/>
      <c r="O156" s="51"/>
      <c r="P156" s="2"/>
      <c r="Q156" s="51"/>
      <c r="R156" s="51"/>
      <c r="S156" s="51"/>
      <c r="T156" s="2"/>
      <c r="U156" s="51"/>
      <c r="V156" s="51"/>
      <c r="W156" s="51"/>
      <c r="X156" s="2"/>
      <c r="Y156" s="51"/>
      <c r="Z156" s="51"/>
      <c r="AA156" s="51"/>
      <c r="AB156" s="2"/>
      <c r="AC156" s="51"/>
      <c r="AD156" s="51"/>
      <c r="AE156" s="51"/>
      <c r="AF156" s="2"/>
      <c r="AG156" s="51"/>
      <c r="AH156" s="51"/>
      <c r="AI156" s="51"/>
      <c r="AJ156" s="2"/>
      <c r="AK156" s="51"/>
      <c r="AL156" s="51"/>
      <c r="AM156" s="51"/>
      <c r="AN156" s="2"/>
      <c r="AO156" s="51"/>
      <c r="AP156" s="51"/>
      <c r="AQ156" s="51"/>
      <c r="AR156" s="2"/>
      <c r="AS156" s="51"/>
      <c r="AT156" s="51"/>
      <c r="AU156" s="51"/>
      <c r="AV156" s="2"/>
      <c r="AW156" s="51"/>
      <c r="AX156" s="51"/>
      <c r="AY156" s="51"/>
    </row>
    <row r="157" spans="1:51" s="22" customFormat="1" x14ac:dyDescent="0.3">
      <c r="A157" s="5"/>
      <c r="B157" s="20"/>
      <c r="C157" s="20"/>
      <c r="D157" s="21"/>
      <c r="E157" s="51"/>
      <c r="F157" s="51"/>
      <c r="G157" s="51"/>
      <c r="H157" s="2"/>
      <c r="I157" s="51"/>
      <c r="J157" s="51"/>
      <c r="K157" s="51"/>
      <c r="L157" s="2"/>
      <c r="M157" s="51"/>
      <c r="N157" s="51"/>
      <c r="O157" s="51"/>
      <c r="P157" s="2"/>
      <c r="Q157" s="51"/>
      <c r="R157" s="51"/>
      <c r="S157" s="51"/>
      <c r="T157" s="2"/>
      <c r="U157" s="51"/>
      <c r="V157" s="51"/>
      <c r="W157" s="51"/>
      <c r="X157" s="2"/>
      <c r="Y157" s="51"/>
      <c r="Z157" s="51"/>
      <c r="AA157" s="51"/>
      <c r="AB157" s="2"/>
      <c r="AC157" s="51"/>
      <c r="AD157" s="51"/>
      <c r="AE157" s="51"/>
      <c r="AF157" s="2"/>
      <c r="AG157" s="51"/>
      <c r="AH157" s="51"/>
      <c r="AI157" s="51"/>
      <c r="AJ157" s="2"/>
      <c r="AK157" s="51"/>
      <c r="AL157" s="51"/>
      <c r="AM157" s="51"/>
      <c r="AN157" s="2"/>
      <c r="AO157" s="51"/>
      <c r="AP157" s="51"/>
      <c r="AQ157" s="51"/>
      <c r="AR157" s="2"/>
      <c r="AS157" s="51"/>
      <c r="AT157" s="51"/>
      <c r="AU157" s="51"/>
      <c r="AV157" s="2"/>
      <c r="AW157" s="51"/>
      <c r="AX157" s="51"/>
      <c r="AY157" s="51"/>
    </row>
    <row r="158" spans="1:51" s="22" customFormat="1" x14ac:dyDescent="0.3">
      <c r="A158" s="5"/>
      <c r="B158" s="20"/>
      <c r="C158" s="20"/>
      <c r="D158" s="21"/>
      <c r="E158" s="51"/>
      <c r="F158" s="51"/>
      <c r="G158" s="51"/>
      <c r="H158" s="2"/>
      <c r="I158" s="51"/>
      <c r="J158" s="51"/>
      <c r="K158" s="51"/>
      <c r="L158" s="2"/>
      <c r="M158" s="51"/>
      <c r="N158" s="51"/>
      <c r="O158" s="51"/>
      <c r="P158" s="2"/>
      <c r="Q158" s="51"/>
      <c r="R158" s="51"/>
      <c r="S158" s="51"/>
      <c r="T158" s="2"/>
      <c r="U158" s="51"/>
      <c r="V158" s="51"/>
      <c r="W158" s="51"/>
      <c r="X158" s="2"/>
      <c r="Y158" s="51"/>
      <c r="Z158" s="51"/>
      <c r="AA158" s="51"/>
      <c r="AB158" s="2"/>
      <c r="AC158" s="51"/>
      <c r="AD158" s="51"/>
      <c r="AE158" s="51"/>
      <c r="AF158" s="2"/>
      <c r="AG158" s="51"/>
      <c r="AH158" s="51"/>
      <c r="AI158" s="51"/>
      <c r="AJ158" s="2"/>
      <c r="AK158" s="51"/>
      <c r="AL158" s="51"/>
      <c r="AM158" s="51"/>
      <c r="AN158" s="2"/>
      <c r="AO158" s="51"/>
      <c r="AP158" s="51"/>
      <c r="AQ158" s="51"/>
      <c r="AR158" s="2"/>
      <c r="AS158" s="51"/>
      <c r="AT158" s="51"/>
      <c r="AU158" s="51"/>
      <c r="AV158" s="2"/>
      <c r="AW158" s="51"/>
      <c r="AX158" s="51"/>
      <c r="AY158" s="51"/>
    </row>
    <row r="159" spans="1:51" s="22" customFormat="1" x14ac:dyDescent="0.3">
      <c r="A159" s="5"/>
      <c r="B159" s="20"/>
      <c r="C159" s="20"/>
      <c r="D159" s="21"/>
      <c r="E159" s="51"/>
      <c r="F159" s="51"/>
      <c r="G159" s="51"/>
      <c r="H159" s="2"/>
      <c r="I159" s="51"/>
      <c r="J159" s="51"/>
      <c r="K159" s="51"/>
      <c r="L159" s="2"/>
      <c r="M159" s="51"/>
      <c r="N159" s="51"/>
      <c r="O159" s="51"/>
      <c r="P159" s="2"/>
      <c r="Q159" s="51"/>
      <c r="R159" s="51"/>
      <c r="S159" s="51"/>
      <c r="T159" s="2"/>
      <c r="U159" s="51"/>
      <c r="V159" s="51"/>
      <c r="W159" s="51"/>
      <c r="X159" s="2"/>
      <c r="Y159" s="51"/>
      <c r="Z159" s="51"/>
      <c r="AA159" s="51"/>
      <c r="AB159" s="2"/>
      <c r="AC159" s="51"/>
      <c r="AD159" s="51"/>
      <c r="AE159" s="51"/>
      <c r="AF159" s="2"/>
      <c r="AG159" s="51"/>
      <c r="AH159" s="51"/>
      <c r="AI159" s="51"/>
      <c r="AJ159" s="2"/>
      <c r="AK159" s="51"/>
      <c r="AL159" s="51"/>
      <c r="AM159" s="51"/>
      <c r="AN159" s="2"/>
      <c r="AO159" s="51"/>
      <c r="AP159" s="51"/>
      <c r="AQ159" s="51"/>
      <c r="AR159" s="2"/>
      <c r="AS159" s="51"/>
      <c r="AT159" s="51"/>
      <c r="AU159" s="51"/>
      <c r="AV159" s="2"/>
      <c r="AW159" s="51"/>
      <c r="AX159" s="51"/>
      <c r="AY159" s="51"/>
    </row>
    <row r="160" spans="1:51" s="22" customFormat="1" x14ac:dyDescent="0.3">
      <c r="A160" s="5"/>
      <c r="B160" s="20"/>
      <c r="E160" s="51"/>
      <c r="F160" s="51"/>
      <c r="G160" s="51"/>
      <c r="H160" s="2"/>
      <c r="I160" s="51"/>
      <c r="J160" s="51"/>
      <c r="K160" s="51"/>
      <c r="L160" s="2"/>
      <c r="M160" s="51"/>
      <c r="N160" s="51"/>
      <c r="O160" s="51"/>
      <c r="P160" s="2"/>
      <c r="Q160" s="51"/>
      <c r="R160" s="51"/>
      <c r="S160" s="51"/>
      <c r="T160" s="2"/>
      <c r="U160" s="51"/>
      <c r="V160" s="51"/>
      <c r="W160" s="51"/>
      <c r="X160" s="2"/>
      <c r="Y160" s="51"/>
      <c r="Z160" s="51"/>
      <c r="AA160" s="51"/>
      <c r="AB160" s="2"/>
      <c r="AC160" s="51"/>
      <c r="AD160" s="51"/>
      <c r="AE160" s="51"/>
      <c r="AF160" s="2"/>
      <c r="AG160" s="51"/>
      <c r="AH160" s="51"/>
      <c r="AI160" s="51"/>
      <c r="AJ160" s="2"/>
      <c r="AK160" s="51"/>
      <c r="AL160" s="51"/>
      <c r="AM160" s="51"/>
      <c r="AN160" s="2"/>
      <c r="AO160" s="51"/>
      <c r="AP160" s="51"/>
      <c r="AQ160" s="51"/>
      <c r="AR160" s="2"/>
      <c r="AS160" s="51"/>
      <c r="AT160" s="51"/>
      <c r="AU160" s="51"/>
      <c r="AV160" s="2"/>
      <c r="AW160" s="51"/>
      <c r="AX160" s="51"/>
      <c r="AY160" s="51"/>
    </row>
    <row r="161" spans="1:51" s="22" customFormat="1" x14ac:dyDescent="0.3">
      <c r="A161" s="5"/>
      <c r="B161" s="20"/>
      <c r="E161" s="51"/>
      <c r="F161" s="51"/>
      <c r="G161" s="51"/>
      <c r="H161" s="2"/>
      <c r="I161" s="51"/>
      <c r="J161" s="51"/>
      <c r="K161" s="51"/>
      <c r="L161" s="2"/>
      <c r="M161" s="51"/>
      <c r="N161" s="51"/>
      <c r="O161" s="51"/>
      <c r="P161" s="2"/>
      <c r="Q161" s="51"/>
      <c r="R161" s="51"/>
      <c r="S161" s="51"/>
      <c r="T161" s="2"/>
      <c r="U161" s="51"/>
      <c r="V161" s="51"/>
      <c r="W161" s="51"/>
      <c r="X161" s="2"/>
      <c r="Y161" s="51"/>
      <c r="Z161" s="51"/>
      <c r="AA161" s="51"/>
      <c r="AB161" s="2"/>
      <c r="AC161" s="51"/>
      <c r="AD161" s="51"/>
      <c r="AE161" s="51"/>
      <c r="AF161" s="2"/>
      <c r="AG161" s="51"/>
      <c r="AH161" s="51"/>
      <c r="AI161" s="51"/>
      <c r="AJ161" s="2"/>
      <c r="AK161" s="51"/>
      <c r="AL161" s="51"/>
      <c r="AM161" s="51"/>
      <c r="AN161" s="2"/>
      <c r="AO161" s="51"/>
      <c r="AP161" s="51"/>
      <c r="AQ161" s="51"/>
      <c r="AR161" s="2"/>
      <c r="AS161" s="51"/>
      <c r="AT161" s="51"/>
      <c r="AU161" s="51"/>
      <c r="AV161" s="2"/>
      <c r="AW161" s="51"/>
      <c r="AX161" s="51"/>
      <c r="AY161" s="51"/>
    </row>
    <row r="162" spans="1:51" s="22" customFormat="1" x14ac:dyDescent="0.3">
      <c r="A162" s="5"/>
      <c r="B162" s="20"/>
      <c r="E162" s="51"/>
      <c r="F162" s="51"/>
      <c r="G162" s="51"/>
      <c r="H162" s="2"/>
      <c r="I162" s="51"/>
      <c r="J162" s="51"/>
      <c r="K162" s="51"/>
      <c r="L162" s="2"/>
      <c r="M162" s="51"/>
      <c r="N162" s="51"/>
      <c r="O162" s="51"/>
      <c r="P162" s="2"/>
      <c r="Q162" s="51"/>
      <c r="R162" s="51"/>
      <c r="S162" s="51"/>
      <c r="T162" s="2"/>
      <c r="U162" s="51"/>
      <c r="V162" s="51"/>
      <c r="W162" s="51"/>
      <c r="X162" s="2"/>
      <c r="Y162" s="51"/>
      <c r="Z162" s="51"/>
      <c r="AA162" s="51"/>
      <c r="AB162" s="2"/>
      <c r="AC162" s="51"/>
      <c r="AD162" s="51"/>
      <c r="AE162" s="51"/>
      <c r="AF162" s="2"/>
      <c r="AG162" s="51"/>
      <c r="AH162" s="51"/>
      <c r="AI162" s="51"/>
      <c r="AJ162" s="2"/>
      <c r="AK162" s="51"/>
      <c r="AL162" s="51"/>
      <c r="AM162" s="51"/>
      <c r="AN162" s="2"/>
      <c r="AO162" s="51"/>
      <c r="AP162" s="51"/>
      <c r="AQ162" s="51"/>
      <c r="AR162" s="2"/>
      <c r="AS162" s="51"/>
      <c r="AT162" s="51"/>
      <c r="AU162" s="51"/>
      <c r="AV162" s="2"/>
      <c r="AW162" s="51"/>
      <c r="AX162" s="51"/>
      <c r="AY162" s="51"/>
    </row>
    <row r="163" spans="1:51" s="22" customFormat="1" x14ac:dyDescent="0.3">
      <c r="A163" s="5"/>
      <c r="B163" s="20"/>
      <c r="E163" s="51"/>
      <c r="F163" s="51"/>
      <c r="G163" s="51"/>
      <c r="H163" s="2"/>
      <c r="I163" s="51"/>
      <c r="J163" s="51"/>
      <c r="K163" s="51"/>
      <c r="L163" s="2"/>
      <c r="M163" s="51"/>
      <c r="N163" s="51"/>
      <c r="O163" s="51"/>
      <c r="P163" s="2"/>
      <c r="Q163" s="51"/>
      <c r="R163" s="51"/>
      <c r="S163" s="51"/>
      <c r="T163" s="2"/>
      <c r="U163" s="51"/>
      <c r="V163" s="51"/>
      <c r="W163" s="51"/>
      <c r="X163" s="2"/>
      <c r="Y163" s="51"/>
      <c r="Z163" s="51"/>
      <c r="AA163" s="51"/>
      <c r="AB163" s="2"/>
      <c r="AC163" s="51"/>
      <c r="AD163" s="51"/>
      <c r="AE163" s="51"/>
      <c r="AF163" s="2"/>
      <c r="AG163" s="51"/>
      <c r="AH163" s="51"/>
      <c r="AI163" s="51"/>
      <c r="AJ163" s="2"/>
      <c r="AK163" s="51"/>
      <c r="AL163" s="51"/>
      <c r="AM163" s="51"/>
      <c r="AN163" s="2"/>
      <c r="AO163" s="51"/>
      <c r="AP163" s="51"/>
      <c r="AQ163" s="51"/>
      <c r="AR163" s="2"/>
      <c r="AS163" s="51"/>
      <c r="AT163" s="51"/>
      <c r="AU163" s="51"/>
      <c r="AV163" s="2"/>
      <c r="AW163" s="51"/>
      <c r="AX163" s="51"/>
      <c r="AY163" s="51"/>
    </row>
    <row r="164" spans="1:51" s="22" customFormat="1" x14ac:dyDescent="0.3">
      <c r="A164" s="5"/>
      <c r="B164" s="20"/>
      <c r="E164" s="51"/>
      <c r="F164" s="51"/>
      <c r="G164" s="51"/>
      <c r="H164" s="2"/>
      <c r="I164" s="51"/>
      <c r="J164" s="51"/>
      <c r="K164" s="51"/>
      <c r="L164" s="2"/>
      <c r="M164" s="51"/>
      <c r="N164" s="51"/>
      <c r="O164" s="51"/>
      <c r="P164" s="2"/>
      <c r="Q164" s="51"/>
      <c r="R164" s="51"/>
      <c r="S164" s="51"/>
      <c r="T164" s="2"/>
      <c r="U164" s="51"/>
      <c r="V164" s="51"/>
      <c r="W164" s="51"/>
      <c r="X164" s="2"/>
      <c r="Y164" s="51"/>
      <c r="Z164" s="51"/>
      <c r="AA164" s="51"/>
      <c r="AB164" s="2"/>
      <c r="AC164" s="51"/>
      <c r="AD164" s="51"/>
      <c r="AE164" s="51"/>
      <c r="AF164" s="2"/>
      <c r="AG164" s="51"/>
      <c r="AH164" s="51"/>
      <c r="AI164" s="51"/>
      <c r="AJ164" s="2"/>
      <c r="AK164" s="51"/>
      <c r="AL164" s="51"/>
      <c r="AM164" s="51"/>
      <c r="AN164" s="2"/>
      <c r="AO164" s="51"/>
      <c r="AP164" s="51"/>
      <c r="AQ164" s="51"/>
      <c r="AR164" s="2"/>
      <c r="AS164" s="51"/>
      <c r="AT164" s="51"/>
      <c r="AU164" s="51"/>
      <c r="AV164" s="2"/>
      <c r="AW164" s="51"/>
      <c r="AX164" s="51"/>
      <c r="AY164" s="51"/>
    </row>
    <row r="165" spans="1:51" s="22" customFormat="1" x14ac:dyDescent="0.3">
      <c r="A165" s="5"/>
      <c r="B165" s="20"/>
      <c r="E165" s="51"/>
      <c r="F165" s="51"/>
      <c r="G165" s="51"/>
      <c r="H165" s="2"/>
      <c r="I165" s="51"/>
      <c r="J165" s="51"/>
      <c r="K165" s="51"/>
      <c r="L165" s="2"/>
      <c r="M165" s="51"/>
      <c r="N165" s="51"/>
      <c r="O165" s="51"/>
      <c r="P165" s="2"/>
      <c r="Q165" s="51"/>
      <c r="R165" s="51"/>
      <c r="S165" s="51"/>
      <c r="T165" s="2"/>
      <c r="U165" s="51"/>
      <c r="V165" s="51"/>
      <c r="W165" s="51"/>
      <c r="X165" s="2"/>
      <c r="Y165" s="51"/>
      <c r="Z165" s="51"/>
      <c r="AA165" s="51"/>
      <c r="AB165" s="2"/>
      <c r="AC165" s="51"/>
      <c r="AD165" s="51"/>
      <c r="AE165" s="51"/>
      <c r="AF165" s="2"/>
      <c r="AG165" s="51"/>
      <c r="AH165" s="51"/>
      <c r="AI165" s="51"/>
      <c r="AJ165" s="2"/>
      <c r="AK165" s="51"/>
      <c r="AL165" s="51"/>
      <c r="AM165" s="51"/>
      <c r="AN165" s="2"/>
      <c r="AO165" s="51"/>
      <c r="AP165" s="51"/>
      <c r="AQ165" s="51"/>
      <c r="AR165" s="2"/>
      <c r="AS165" s="51"/>
      <c r="AT165" s="51"/>
      <c r="AU165" s="51"/>
      <c r="AV165" s="2"/>
      <c r="AW165" s="51"/>
      <c r="AX165" s="51"/>
      <c r="AY165" s="51"/>
    </row>
    <row r="166" spans="1:51" s="22" customFormat="1" x14ac:dyDescent="0.3">
      <c r="A166" s="5"/>
      <c r="B166" s="20"/>
      <c r="E166" s="51"/>
      <c r="F166" s="51"/>
      <c r="G166" s="51"/>
      <c r="H166" s="2"/>
      <c r="I166" s="51"/>
      <c r="J166" s="51"/>
      <c r="K166" s="51"/>
      <c r="L166" s="2"/>
      <c r="M166" s="51"/>
      <c r="N166" s="51"/>
      <c r="O166" s="51"/>
      <c r="P166" s="2"/>
      <c r="Q166" s="51"/>
      <c r="R166" s="51"/>
      <c r="S166" s="51"/>
      <c r="T166" s="2"/>
      <c r="U166" s="51"/>
      <c r="V166" s="51"/>
      <c r="W166" s="51"/>
      <c r="X166" s="2"/>
      <c r="Y166" s="51"/>
      <c r="Z166" s="51"/>
      <c r="AA166" s="51"/>
      <c r="AB166" s="2"/>
      <c r="AC166" s="51"/>
      <c r="AD166" s="51"/>
      <c r="AE166" s="51"/>
      <c r="AF166" s="2"/>
      <c r="AG166" s="51"/>
      <c r="AH166" s="51"/>
      <c r="AI166" s="51"/>
      <c r="AJ166" s="2"/>
      <c r="AK166" s="51"/>
      <c r="AL166" s="51"/>
      <c r="AM166" s="51"/>
      <c r="AN166" s="2"/>
      <c r="AO166" s="51"/>
      <c r="AP166" s="51"/>
      <c r="AQ166" s="51"/>
      <c r="AR166" s="2"/>
      <c r="AS166" s="51"/>
      <c r="AT166" s="51"/>
      <c r="AU166" s="51"/>
      <c r="AV166" s="2"/>
      <c r="AW166" s="51"/>
      <c r="AX166" s="51"/>
      <c r="AY166" s="51"/>
    </row>
    <row r="167" spans="1:51" s="22" customFormat="1" x14ac:dyDescent="0.3">
      <c r="A167" s="5"/>
      <c r="B167" s="20"/>
      <c r="E167" s="51"/>
      <c r="F167" s="51"/>
      <c r="G167" s="51"/>
      <c r="H167" s="2"/>
      <c r="I167" s="51"/>
      <c r="J167" s="51"/>
      <c r="K167" s="51"/>
      <c r="L167" s="2"/>
      <c r="M167" s="51"/>
      <c r="N167" s="51"/>
      <c r="O167" s="51"/>
      <c r="P167" s="2"/>
      <c r="Q167" s="51"/>
      <c r="R167" s="51"/>
      <c r="S167" s="51"/>
      <c r="T167" s="2"/>
      <c r="U167" s="51"/>
      <c r="V167" s="51"/>
      <c r="W167" s="51"/>
      <c r="X167" s="2"/>
      <c r="Y167" s="51"/>
      <c r="Z167" s="51"/>
      <c r="AA167" s="51"/>
      <c r="AB167" s="2"/>
      <c r="AC167" s="51"/>
      <c r="AD167" s="51"/>
      <c r="AE167" s="51"/>
      <c r="AF167" s="2"/>
      <c r="AG167" s="51"/>
      <c r="AH167" s="51"/>
      <c r="AI167" s="51"/>
      <c r="AJ167" s="2"/>
      <c r="AK167" s="51"/>
      <c r="AL167" s="51"/>
      <c r="AM167" s="51"/>
      <c r="AN167" s="2"/>
      <c r="AO167" s="51"/>
      <c r="AP167" s="51"/>
      <c r="AQ167" s="51"/>
      <c r="AR167" s="2"/>
      <c r="AS167" s="51"/>
      <c r="AT167" s="51"/>
      <c r="AU167" s="51"/>
      <c r="AV167" s="2"/>
      <c r="AW167" s="51"/>
      <c r="AX167" s="51"/>
      <c r="AY167" s="51"/>
    </row>
    <row r="168" spans="1:51" s="22" customFormat="1" x14ac:dyDescent="0.3">
      <c r="A168" s="5"/>
      <c r="B168" s="20"/>
      <c r="E168" s="51"/>
      <c r="F168" s="51"/>
      <c r="G168" s="51"/>
      <c r="H168" s="2"/>
      <c r="I168" s="51"/>
      <c r="J168" s="51"/>
      <c r="K168" s="51"/>
      <c r="L168" s="2"/>
      <c r="M168" s="51"/>
      <c r="N168" s="51"/>
      <c r="O168" s="51"/>
      <c r="P168" s="2"/>
      <c r="Q168" s="51"/>
      <c r="R168" s="51"/>
      <c r="S168" s="51"/>
      <c r="T168" s="2"/>
      <c r="U168" s="51"/>
      <c r="V168" s="51"/>
      <c r="W168" s="51"/>
      <c r="X168" s="2"/>
      <c r="Y168" s="51"/>
      <c r="Z168" s="51"/>
      <c r="AA168" s="51"/>
      <c r="AB168" s="2"/>
      <c r="AC168" s="51"/>
      <c r="AD168" s="51"/>
      <c r="AE168" s="51"/>
      <c r="AF168" s="2"/>
      <c r="AG168" s="51"/>
      <c r="AH168" s="51"/>
      <c r="AI168" s="51"/>
      <c r="AJ168" s="2"/>
      <c r="AK168" s="51"/>
      <c r="AL168" s="51"/>
      <c r="AM168" s="51"/>
      <c r="AN168" s="2"/>
      <c r="AO168" s="51"/>
      <c r="AP168" s="51"/>
      <c r="AQ168" s="51"/>
      <c r="AR168" s="2"/>
      <c r="AS168" s="51"/>
      <c r="AT168" s="51"/>
      <c r="AU168" s="51"/>
      <c r="AV168" s="2"/>
      <c r="AW168" s="51"/>
      <c r="AX168" s="51"/>
      <c r="AY168" s="51"/>
    </row>
    <row r="169" spans="1:51" s="22" customFormat="1" x14ac:dyDescent="0.3">
      <c r="A169" s="5"/>
      <c r="B169" s="20"/>
      <c r="E169" s="51"/>
      <c r="F169" s="51"/>
      <c r="G169" s="51"/>
      <c r="H169" s="2"/>
      <c r="I169" s="51"/>
      <c r="J169" s="51"/>
      <c r="K169" s="51"/>
      <c r="L169" s="2"/>
      <c r="M169" s="51"/>
      <c r="N169" s="51"/>
      <c r="O169" s="51"/>
      <c r="P169" s="2"/>
      <c r="Q169" s="51"/>
      <c r="R169" s="51"/>
      <c r="S169" s="51"/>
      <c r="T169" s="2"/>
      <c r="U169" s="51"/>
      <c r="V169" s="51"/>
      <c r="W169" s="51"/>
      <c r="X169" s="2"/>
      <c r="Y169" s="51"/>
      <c r="Z169" s="51"/>
      <c r="AA169" s="51"/>
      <c r="AB169" s="2"/>
      <c r="AC169" s="51"/>
      <c r="AD169" s="51"/>
      <c r="AE169" s="51"/>
      <c r="AF169" s="2"/>
      <c r="AG169" s="51"/>
      <c r="AH169" s="51"/>
      <c r="AI169" s="51"/>
      <c r="AJ169" s="2"/>
      <c r="AK169" s="51"/>
      <c r="AL169" s="51"/>
      <c r="AM169" s="51"/>
      <c r="AN169" s="2"/>
      <c r="AO169" s="51"/>
      <c r="AP169" s="51"/>
      <c r="AQ169" s="51"/>
      <c r="AR169" s="2"/>
      <c r="AS169" s="51"/>
      <c r="AT169" s="51"/>
      <c r="AU169" s="51"/>
      <c r="AV169" s="2"/>
      <c r="AW169" s="51"/>
      <c r="AX169" s="51"/>
      <c r="AY169" s="51"/>
    </row>
    <row r="170" spans="1:51" s="22" customFormat="1" x14ac:dyDescent="0.3">
      <c r="A170" s="5"/>
      <c r="B170" s="20"/>
      <c r="E170" s="51"/>
      <c r="F170" s="51"/>
      <c r="G170" s="51"/>
      <c r="H170" s="2"/>
      <c r="I170" s="51"/>
      <c r="J170" s="51"/>
      <c r="K170" s="51"/>
      <c r="L170" s="2"/>
      <c r="M170" s="51"/>
      <c r="N170" s="51"/>
      <c r="O170" s="51"/>
      <c r="P170" s="2"/>
      <c r="Q170" s="51"/>
      <c r="R170" s="51"/>
      <c r="S170" s="51"/>
      <c r="T170" s="2"/>
      <c r="U170" s="51"/>
      <c r="V170" s="51"/>
      <c r="W170" s="51"/>
      <c r="X170" s="2"/>
      <c r="Y170" s="51"/>
      <c r="Z170" s="51"/>
      <c r="AA170" s="51"/>
      <c r="AB170" s="2"/>
      <c r="AC170" s="51"/>
      <c r="AD170" s="51"/>
      <c r="AE170" s="51"/>
      <c r="AF170" s="2"/>
      <c r="AG170" s="51"/>
      <c r="AH170" s="51"/>
      <c r="AI170" s="51"/>
      <c r="AJ170" s="2"/>
      <c r="AK170" s="51"/>
      <c r="AL170" s="51"/>
      <c r="AM170" s="51"/>
      <c r="AN170" s="2"/>
      <c r="AO170" s="51"/>
      <c r="AP170" s="51"/>
      <c r="AQ170" s="51"/>
      <c r="AR170" s="2"/>
      <c r="AS170" s="51"/>
      <c r="AT170" s="51"/>
      <c r="AU170" s="51"/>
      <c r="AV170" s="2"/>
      <c r="AW170" s="51"/>
      <c r="AX170" s="51"/>
      <c r="AY170" s="51"/>
    </row>
    <row r="171" spans="1:51" s="22" customFormat="1" x14ac:dyDescent="0.3">
      <c r="A171" s="5"/>
      <c r="B171" s="20"/>
      <c r="E171" s="51"/>
      <c r="F171" s="51"/>
      <c r="G171" s="51"/>
      <c r="H171" s="2"/>
      <c r="I171" s="51"/>
      <c r="J171" s="51"/>
      <c r="K171" s="51"/>
      <c r="L171" s="2"/>
      <c r="M171" s="51"/>
      <c r="N171" s="51"/>
      <c r="O171" s="51"/>
      <c r="P171" s="2"/>
      <c r="Q171" s="51"/>
      <c r="R171" s="51"/>
      <c r="S171" s="51"/>
      <c r="T171" s="2"/>
      <c r="U171" s="51"/>
      <c r="V171" s="51"/>
      <c r="W171" s="51"/>
      <c r="X171" s="2"/>
      <c r="Y171" s="51"/>
      <c r="Z171" s="51"/>
      <c r="AA171" s="51"/>
      <c r="AB171" s="2"/>
      <c r="AC171" s="51"/>
      <c r="AD171" s="51"/>
      <c r="AE171" s="51"/>
      <c r="AF171" s="2"/>
      <c r="AG171" s="51"/>
      <c r="AH171" s="51"/>
      <c r="AI171" s="51"/>
      <c r="AJ171" s="2"/>
      <c r="AK171" s="51"/>
      <c r="AL171" s="51"/>
      <c r="AM171" s="51"/>
      <c r="AN171" s="2"/>
      <c r="AO171" s="51"/>
      <c r="AP171" s="51"/>
      <c r="AQ171" s="51"/>
      <c r="AR171" s="2"/>
      <c r="AS171" s="51"/>
      <c r="AT171" s="51"/>
      <c r="AU171" s="51"/>
      <c r="AV171" s="2"/>
      <c r="AW171" s="51"/>
      <c r="AX171" s="51"/>
      <c r="AY171" s="51"/>
    </row>
    <row r="172" spans="1:51" s="22" customFormat="1" x14ac:dyDescent="0.3">
      <c r="A172" s="5"/>
      <c r="B172" s="20"/>
      <c r="E172" s="51"/>
      <c r="F172" s="51"/>
      <c r="G172" s="51"/>
      <c r="H172" s="2"/>
      <c r="I172" s="51"/>
      <c r="J172" s="51"/>
      <c r="K172" s="51"/>
      <c r="L172" s="2"/>
      <c r="M172" s="51"/>
      <c r="N172" s="51"/>
      <c r="O172" s="51"/>
      <c r="P172" s="2"/>
      <c r="Q172" s="51"/>
      <c r="R172" s="51"/>
      <c r="S172" s="51"/>
      <c r="T172" s="2"/>
      <c r="U172" s="51"/>
      <c r="V172" s="51"/>
      <c r="W172" s="51"/>
      <c r="X172" s="2"/>
      <c r="Y172" s="51"/>
      <c r="Z172" s="51"/>
      <c r="AA172" s="51"/>
      <c r="AB172" s="2"/>
      <c r="AC172" s="51"/>
      <c r="AD172" s="51"/>
      <c r="AE172" s="51"/>
      <c r="AF172" s="2"/>
      <c r="AG172" s="51"/>
      <c r="AH172" s="51"/>
      <c r="AI172" s="51"/>
      <c r="AJ172" s="2"/>
      <c r="AK172" s="51"/>
      <c r="AL172" s="51"/>
      <c r="AM172" s="51"/>
      <c r="AN172" s="2"/>
      <c r="AO172" s="51"/>
      <c r="AP172" s="51"/>
      <c r="AQ172" s="51"/>
      <c r="AR172" s="2"/>
      <c r="AS172" s="51"/>
      <c r="AT172" s="51"/>
      <c r="AU172" s="51"/>
      <c r="AV172" s="2"/>
      <c r="AW172" s="51"/>
      <c r="AX172" s="51"/>
      <c r="AY172" s="51"/>
    </row>
    <row r="173" spans="1:51" s="22" customFormat="1" x14ac:dyDescent="0.3">
      <c r="A173" s="5"/>
      <c r="B173" s="20"/>
      <c r="E173" s="51"/>
      <c r="F173" s="51"/>
      <c r="G173" s="51"/>
      <c r="H173" s="2"/>
      <c r="I173" s="51"/>
      <c r="J173" s="51"/>
      <c r="K173" s="51"/>
      <c r="L173" s="2"/>
      <c r="M173" s="51"/>
      <c r="N173" s="51"/>
      <c r="O173" s="51"/>
      <c r="P173" s="2"/>
      <c r="Q173" s="51"/>
      <c r="R173" s="51"/>
      <c r="S173" s="51"/>
      <c r="T173" s="2"/>
      <c r="U173" s="51"/>
      <c r="V173" s="51"/>
      <c r="W173" s="51"/>
      <c r="X173" s="2"/>
      <c r="Y173" s="51"/>
      <c r="Z173" s="51"/>
      <c r="AA173" s="51"/>
      <c r="AB173" s="2"/>
      <c r="AC173" s="51"/>
      <c r="AD173" s="51"/>
      <c r="AE173" s="51"/>
      <c r="AF173" s="2"/>
      <c r="AG173" s="51"/>
      <c r="AH173" s="51"/>
      <c r="AI173" s="51"/>
      <c r="AJ173" s="2"/>
      <c r="AK173" s="51"/>
      <c r="AL173" s="51"/>
      <c r="AM173" s="51"/>
      <c r="AN173" s="2"/>
      <c r="AO173" s="51"/>
      <c r="AP173" s="51"/>
      <c r="AQ173" s="51"/>
      <c r="AR173" s="2"/>
      <c r="AS173" s="51"/>
      <c r="AT173" s="51"/>
      <c r="AU173" s="51"/>
      <c r="AV173" s="2"/>
      <c r="AW173" s="51"/>
      <c r="AX173" s="51"/>
      <c r="AY173" s="51"/>
    </row>
    <row r="174" spans="1:51" s="22" customFormat="1" x14ac:dyDescent="0.3">
      <c r="A174" s="5"/>
      <c r="B174" s="20"/>
      <c r="E174" s="51"/>
      <c r="F174" s="51"/>
      <c r="G174" s="51"/>
      <c r="H174" s="2"/>
      <c r="I174" s="51"/>
      <c r="J174" s="51"/>
      <c r="K174" s="51"/>
      <c r="L174" s="2"/>
      <c r="M174" s="51"/>
      <c r="N174" s="51"/>
      <c r="O174" s="51"/>
      <c r="P174" s="2"/>
      <c r="Q174" s="51"/>
      <c r="R174" s="51"/>
      <c r="S174" s="51"/>
      <c r="T174" s="2"/>
      <c r="U174" s="51"/>
      <c r="V174" s="51"/>
      <c r="W174" s="51"/>
      <c r="X174" s="2"/>
      <c r="Y174" s="51"/>
      <c r="Z174" s="51"/>
      <c r="AA174" s="51"/>
      <c r="AB174" s="2"/>
      <c r="AC174" s="51"/>
      <c r="AD174" s="51"/>
      <c r="AE174" s="51"/>
      <c r="AF174" s="2"/>
      <c r="AG174" s="51"/>
      <c r="AH174" s="51"/>
      <c r="AI174" s="51"/>
      <c r="AJ174" s="2"/>
      <c r="AK174" s="51"/>
      <c r="AL174" s="51"/>
      <c r="AM174" s="51"/>
      <c r="AN174" s="2"/>
      <c r="AO174" s="51"/>
      <c r="AP174" s="51"/>
      <c r="AQ174" s="51"/>
      <c r="AR174" s="2"/>
      <c r="AS174" s="51"/>
      <c r="AT174" s="51"/>
      <c r="AU174" s="51"/>
      <c r="AV174" s="2"/>
      <c r="AW174" s="51"/>
      <c r="AX174" s="51"/>
      <c r="AY174" s="51"/>
    </row>
    <row r="175" spans="1:51" s="22" customFormat="1" x14ac:dyDescent="0.3">
      <c r="A175" s="5"/>
      <c r="B175" s="20"/>
      <c r="E175" s="51"/>
      <c r="F175" s="51"/>
      <c r="G175" s="51"/>
      <c r="H175" s="2"/>
      <c r="I175" s="51"/>
      <c r="J175" s="51"/>
      <c r="K175" s="51"/>
      <c r="L175" s="2"/>
      <c r="M175" s="51"/>
      <c r="N175" s="51"/>
      <c r="O175" s="51"/>
      <c r="P175" s="2"/>
      <c r="Q175" s="51"/>
      <c r="R175" s="51"/>
      <c r="S175" s="51"/>
      <c r="T175" s="2"/>
      <c r="U175" s="51"/>
      <c r="V175" s="51"/>
      <c r="W175" s="51"/>
      <c r="X175" s="2"/>
      <c r="Y175" s="51"/>
      <c r="Z175" s="51"/>
      <c r="AA175" s="51"/>
      <c r="AB175" s="2"/>
      <c r="AC175" s="51"/>
      <c r="AD175" s="51"/>
      <c r="AE175" s="51"/>
      <c r="AF175" s="2"/>
      <c r="AG175" s="51"/>
      <c r="AH175" s="51"/>
      <c r="AI175" s="51"/>
      <c r="AJ175" s="2"/>
      <c r="AK175" s="51"/>
      <c r="AL175" s="51"/>
      <c r="AM175" s="51"/>
      <c r="AN175" s="2"/>
      <c r="AO175" s="51"/>
      <c r="AP175" s="51"/>
      <c r="AQ175" s="51"/>
      <c r="AR175" s="2"/>
      <c r="AS175" s="51"/>
      <c r="AT175" s="51"/>
      <c r="AU175" s="51"/>
      <c r="AV175" s="2"/>
      <c r="AW175" s="51"/>
      <c r="AX175" s="51"/>
      <c r="AY175" s="51"/>
    </row>
    <row r="176" spans="1:51" s="22" customFormat="1" x14ac:dyDescent="0.3">
      <c r="A176" s="5"/>
      <c r="B176" s="20"/>
      <c r="E176" s="51"/>
      <c r="F176" s="51"/>
      <c r="G176" s="51"/>
      <c r="H176" s="2"/>
      <c r="I176" s="51"/>
      <c r="J176" s="51"/>
      <c r="K176" s="51"/>
      <c r="L176" s="2"/>
      <c r="M176" s="51"/>
      <c r="N176" s="51"/>
      <c r="O176" s="51"/>
      <c r="P176" s="2"/>
      <c r="Q176" s="51"/>
      <c r="R176" s="51"/>
      <c r="S176" s="51"/>
      <c r="T176" s="2"/>
      <c r="U176" s="51"/>
      <c r="V176" s="51"/>
      <c r="W176" s="51"/>
      <c r="X176" s="2"/>
      <c r="Y176" s="51"/>
      <c r="Z176" s="51"/>
      <c r="AA176" s="51"/>
      <c r="AB176" s="2"/>
      <c r="AC176" s="51"/>
      <c r="AD176" s="51"/>
      <c r="AE176" s="51"/>
      <c r="AF176" s="2"/>
      <c r="AG176" s="51"/>
      <c r="AH176" s="51"/>
      <c r="AI176" s="51"/>
      <c r="AJ176" s="2"/>
      <c r="AK176" s="51"/>
      <c r="AL176" s="51"/>
      <c r="AM176" s="51"/>
      <c r="AN176" s="2"/>
      <c r="AO176" s="51"/>
      <c r="AP176" s="51"/>
      <c r="AQ176" s="51"/>
      <c r="AR176" s="2"/>
      <c r="AS176" s="51"/>
      <c r="AT176" s="51"/>
      <c r="AU176" s="51"/>
      <c r="AV176" s="2"/>
      <c r="AW176" s="51"/>
      <c r="AX176" s="51"/>
      <c r="AY176" s="51"/>
    </row>
    <row r="177" spans="1:51" s="22" customFormat="1" x14ac:dyDescent="0.3">
      <c r="A177" s="5"/>
      <c r="B177" s="20"/>
      <c r="E177" s="51"/>
      <c r="F177" s="51"/>
      <c r="G177" s="51"/>
      <c r="H177" s="2"/>
      <c r="I177" s="51"/>
      <c r="J177" s="51"/>
      <c r="K177" s="51"/>
      <c r="L177" s="2"/>
      <c r="M177" s="51"/>
      <c r="N177" s="51"/>
      <c r="O177" s="51"/>
      <c r="P177" s="2"/>
      <c r="Q177" s="51"/>
      <c r="R177" s="51"/>
      <c r="S177" s="51"/>
      <c r="T177" s="2"/>
      <c r="U177" s="51"/>
      <c r="V177" s="51"/>
      <c r="W177" s="51"/>
      <c r="X177" s="2"/>
      <c r="Y177" s="51"/>
      <c r="Z177" s="51"/>
      <c r="AA177" s="51"/>
      <c r="AB177" s="2"/>
      <c r="AC177" s="51"/>
      <c r="AD177" s="51"/>
      <c r="AE177" s="51"/>
      <c r="AF177" s="2"/>
      <c r="AG177" s="51"/>
      <c r="AH177" s="51"/>
      <c r="AI177" s="51"/>
      <c r="AJ177" s="2"/>
      <c r="AK177" s="51"/>
      <c r="AL177" s="51"/>
      <c r="AM177" s="51"/>
      <c r="AN177" s="2"/>
      <c r="AO177" s="51"/>
      <c r="AP177" s="51"/>
      <c r="AQ177" s="51"/>
      <c r="AR177" s="2"/>
      <c r="AS177" s="51"/>
      <c r="AT177" s="51"/>
      <c r="AU177" s="51"/>
      <c r="AV177" s="2"/>
      <c r="AW177" s="51"/>
      <c r="AX177" s="51"/>
      <c r="AY177" s="51"/>
    </row>
    <row r="178" spans="1:51" s="22" customFormat="1" x14ac:dyDescent="0.3">
      <c r="A178" s="5"/>
      <c r="B178" s="20"/>
      <c r="E178" s="51"/>
      <c r="F178" s="51"/>
      <c r="G178" s="51"/>
      <c r="H178" s="2"/>
      <c r="I178" s="51"/>
      <c r="J178" s="51"/>
      <c r="K178" s="51"/>
      <c r="L178" s="2"/>
      <c r="M178" s="51"/>
      <c r="N178" s="51"/>
      <c r="O178" s="51"/>
      <c r="P178" s="2"/>
      <c r="Q178" s="51"/>
      <c r="R178" s="51"/>
      <c r="S178" s="51"/>
      <c r="T178" s="2"/>
      <c r="U178" s="51"/>
      <c r="V178" s="51"/>
      <c r="W178" s="51"/>
      <c r="X178" s="2"/>
      <c r="Y178" s="51"/>
      <c r="Z178" s="51"/>
      <c r="AA178" s="51"/>
      <c r="AB178" s="2"/>
      <c r="AC178" s="51"/>
      <c r="AD178" s="51"/>
      <c r="AE178" s="51"/>
      <c r="AF178" s="2"/>
      <c r="AG178" s="51"/>
      <c r="AH178" s="51"/>
      <c r="AI178" s="51"/>
      <c r="AJ178" s="2"/>
      <c r="AK178" s="51"/>
      <c r="AL178" s="51"/>
      <c r="AM178" s="51"/>
      <c r="AN178" s="2"/>
      <c r="AO178" s="51"/>
      <c r="AP178" s="51"/>
      <c r="AQ178" s="51"/>
      <c r="AR178" s="2"/>
      <c r="AS178" s="51"/>
      <c r="AT178" s="51"/>
      <c r="AU178" s="51"/>
      <c r="AV178" s="2"/>
      <c r="AW178" s="51"/>
      <c r="AX178" s="51"/>
      <c r="AY178" s="51"/>
    </row>
    <row r="179" spans="1:51" s="22" customFormat="1" x14ac:dyDescent="0.3">
      <c r="A179" s="5"/>
      <c r="B179" s="20"/>
      <c r="E179" s="51"/>
      <c r="F179" s="51"/>
      <c r="G179" s="51"/>
      <c r="H179" s="2"/>
      <c r="I179" s="51"/>
      <c r="J179" s="51"/>
      <c r="K179" s="51"/>
      <c r="L179" s="2"/>
      <c r="M179" s="51"/>
      <c r="N179" s="51"/>
      <c r="O179" s="51"/>
      <c r="P179" s="2"/>
      <c r="Q179" s="51"/>
      <c r="R179" s="51"/>
      <c r="S179" s="51"/>
      <c r="T179" s="2"/>
      <c r="U179" s="51"/>
      <c r="V179" s="51"/>
      <c r="W179" s="51"/>
      <c r="X179" s="2"/>
      <c r="Y179" s="51"/>
      <c r="Z179" s="51"/>
      <c r="AA179" s="51"/>
      <c r="AB179" s="2"/>
      <c r="AC179" s="51"/>
      <c r="AD179" s="51"/>
      <c r="AE179" s="51"/>
      <c r="AF179" s="2"/>
      <c r="AG179" s="51"/>
      <c r="AH179" s="51"/>
      <c r="AI179" s="51"/>
      <c r="AJ179" s="2"/>
      <c r="AK179" s="51"/>
      <c r="AL179" s="51"/>
      <c r="AM179" s="51"/>
      <c r="AN179" s="2"/>
      <c r="AO179" s="51"/>
      <c r="AP179" s="51"/>
      <c r="AQ179" s="51"/>
      <c r="AR179" s="2"/>
      <c r="AS179" s="51"/>
      <c r="AT179" s="51"/>
      <c r="AU179" s="51"/>
      <c r="AV179" s="2"/>
      <c r="AW179" s="51"/>
      <c r="AX179" s="51"/>
      <c r="AY179" s="51"/>
    </row>
    <row r="180" spans="1:51" s="22" customFormat="1" x14ac:dyDescent="0.3">
      <c r="A180" s="5"/>
      <c r="B180" s="20"/>
      <c r="E180" s="51"/>
      <c r="F180" s="51"/>
      <c r="G180" s="51"/>
      <c r="H180" s="2"/>
      <c r="I180" s="51"/>
      <c r="J180" s="51"/>
      <c r="K180" s="51"/>
      <c r="L180" s="2"/>
      <c r="M180" s="51"/>
      <c r="N180" s="51"/>
      <c r="O180" s="51"/>
      <c r="P180" s="2"/>
      <c r="Q180" s="51"/>
      <c r="R180" s="51"/>
      <c r="S180" s="51"/>
      <c r="T180" s="2"/>
      <c r="U180" s="51"/>
      <c r="V180" s="51"/>
      <c r="W180" s="51"/>
      <c r="X180" s="2"/>
      <c r="Y180" s="51"/>
      <c r="Z180" s="51"/>
      <c r="AA180" s="51"/>
      <c r="AB180" s="2"/>
      <c r="AC180" s="51"/>
      <c r="AD180" s="51"/>
      <c r="AE180" s="51"/>
      <c r="AF180" s="2"/>
      <c r="AG180" s="51"/>
      <c r="AH180" s="51"/>
      <c r="AI180" s="51"/>
      <c r="AJ180" s="2"/>
      <c r="AK180" s="51"/>
      <c r="AL180" s="51"/>
      <c r="AM180" s="51"/>
      <c r="AN180" s="2"/>
      <c r="AO180" s="51"/>
      <c r="AP180" s="51"/>
      <c r="AQ180" s="51"/>
      <c r="AR180" s="2"/>
      <c r="AS180" s="51"/>
      <c r="AT180" s="51"/>
      <c r="AU180" s="51"/>
      <c r="AV180" s="2"/>
      <c r="AW180" s="51"/>
      <c r="AX180" s="51"/>
      <c r="AY180" s="51"/>
    </row>
    <row r="181" spans="1:51" s="22" customFormat="1" x14ac:dyDescent="0.3">
      <c r="A181" s="5"/>
      <c r="B181" s="20"/>
      <c r="E181" s="51"/>
      <c r="F181" s="51"/>
      <c r="G181" s="51"/>
      <c r="H181" s="2"/>
      <c r="I181" s="51"/>
      <c r="J181" s="51"/>
      <c r="K181" s="51"/>
      <c r="L181" s="2"/>
      <c r="M181" s="51"/>
      <c r="N181" s="51"/>
      <c r="O181" s="51"/>
      <c r="P181" s="2"/>
      <c r="Q181" s="51"/>
      <c r="R181" s="51"/>
      <c r="S181" s="51"/>
      <c r="T181" s="2"/>
      <c r="U181" s="51"/>
      <c r="V181" s="51"/>
      <c r="W181" s="51"/>
      <c r="X181" s="2"/>
      <c r="Y181" s="51"/>
      <c r="Z181" s="51"/>
      <c r="AA181" s="51"/>
      <c r="AB181" s="2"/>
      <c r="AC181" s="51"/>
      <c r="AD181" s="51"/>
      <c r="AE181" s="51"/>
      <c r="AF181" s="2"/>
      <c r="AG181" s="51"/>
      <c r="AH181" s="51"/>
      <c r="AI181" s="51"/>
      <c r="AJ181" s="2"/>
      <c r="AK181" s="51"/>
      <c r="AL181" s="51"/>
      <c r="AM181" s="51"/>
      <c r="AN181" s="2"/>
      <c r="AO181" s="51"/>
      <c r="AP181" s="51"/>
      <c r="AQ181" s="51"/>
      <c r="AR181" s="2"/>
      <c r="AS181" s="51"/>
      <c r="AT181" s="51"/>
      <c r="AU181" s="51"/>
      <c r="AV181" s="2"/>
      <c r="AW181" s="51"/>
      <c r="AX181" s="51"/>
      <c r="AY181" s="51"/>
    </row>
    <row r="182" spans="1:51" s="22" customFormat="1" x14ac:dyDescent="0.3">
      <c r="A182" s="5"/>
      <c r="B182" s="20"/>
      <c r="E182" s="51"/>
      <c r="F182" s="51"/>
      <c r="G182" s="51"/>
      <c r="H182" s="2"/>
      <c r="I182" s="51"/>
      <c r="J182" s="51"/>
      <c r="K182" s="51"/>
      <c r="L182" s="2"/>
      <c r="M182" s="51"/>
      <c r="N182" s="51"/>
      <c r="O182" s="51"/>
      <c r="P182" s="2"/>
      <c r="Q182" s="51"/>
      <c r="R182" s="51"/>
      <c r="S182" s="51"/>
      <c r="T182" s="2"/>
      <c r="U182" s="51"/>
      <c r="V182" s="51"/>
      <c r="W182" s="51"/>
      <c r="X182" s="2"/>
      <c r="Y182" s="51"/>
      <c r="Z182" s="51"/>
      <c r="AA182" s="51"/>
      <c r="AB182" s="2"/>
      <c r="AC182" s="51"/>
      <c r="AD182" s="51"/>
      <c r="AE182" s="51"/>
      <c r="AF182" s="2"/>
      <c r="AG182" s="51"/>
      <c r="AH182" s="51"/>
      <c r="AI182" s="51"/>
      <c r="AJ182" s="2"/>
      <c r="AK182" s="51"/>
      <c r="AL182" s="51"/>
      <c r="AM182" s="51"/>
      <c r="AN182" s="2"/>
      <c r="AO182" s="51"/>
      <c r="AP182" s="51"/>
      <c r="AQ182" s="51"/>
      <c r="AR182" s="2"/>
      <c r="AS182" s="51"/>
      <c r="AT182" s="51"/>
      <c r="AU182" s="51"/>
      <c r="AV182" s="2"/>
      <c r="AW182" s="51"/>
      <c r="AX182" s="51"/>
      <c r="AY182" s="51"/>
    </row>
    <row r="183" spans="1:51" s="22" customFormat="1" x14ac:dyDescent="0.3">
      <c r="A183" s="5"/>
      <c r="B183" s="20"/>
      <c r="E183" s="51"/>
      <c r="F183" s="51"/>
      <c r="G183" s="51"/>
      <c r="H183" s="2"/>
      <c r="I183" s="51"/>
      <c r="J183" s="51"/>
      <c r="K183" s="51"/>
      <c r="L183" s="2"/>
      <c r="M183" s="51"/>
      <c r="N183" s="51"/>
      <c r="O183" s="51"/>
      <c r="P183" s="2"/>
      <c r="Q183" s="51"/>
      <c r="R183" s="51"/>
      <c r="S183" s="51"/>
      <c r="T183" s="2"/>
      <c r="U183" s="51"/>
      <c r="V183" s="51"/>
      <c r="W183" s="51"/>
      <c r="X183" s="2"/>
      <c r="Y183" s="51"/>
      <c r="Z183" s="51"/>
      <c r="AA183" s="51"/>
      <c r="AB183" s="2"/>
      <c r="AC183" s="51"/>
      <c r="AD183" s="51"/>
      <c r="AE183" s="51"/>
      <c r="AF183" s="2"/>
      <c r="AG183" s="51"/>
      <c r="AH183" s="51"/>
      <c r="AI183" s="51"/>
      <c r="AJ183" s="2"/>
      <c r="AK183" s="51"/>
      <c r="AL183" s="51"/>
      <c r="AM183" s="51"/>
      <c r="AN183" s="2"/>
      <c r="AO183" s="51"/>
      <c r="AP183" s="51"/>
      <c r="AQ183" s="51"/>
      <c r="AR183" s="2"/>
      <c r="AS183" s="51"/>
      <c r="AT183" s="51"/>
      <c r="AU183" s="51"/>
      <c r="AV183" s="2"/>
      <c r="AW183" s="51"/>
      <c r="AX183" s="51"/>
      <c r="AY183" s="51"/>
    </row>
    <row r="184" spans="1:51" s="22" customFormat="1" x14ac:dyDescent="0.3">
      <c r="A184" s="5"/>
      <c r="B184" s="20"/>
      <c r="E184" s="51"/>
      <c r="F184" s="51"/>
      <c r="G184" s="51"/>
      <c r="H184" s="2"/>
      <c r="I184" s="51"/>
      <c r="J184" s="51"/>
      <c r="K184" s="51"/>
      <c r="L184" s="2"/>
      <c r="M184" s="51"/>
      <c r="N184" s="51"/>
      <c r="O184" s="51"/>
      <c r="P184" s="2"/>
      <c r="Q184" s="51"/>
      <c r="R184" s="51"/>
      <c r="S184" s="51"/>
      <c r="T184" s="2"/>
      <c r="U184" s="51"/>
      <c r="V184" s="51"/>
      <c r="W184" s="51"/>
      <c r="X184" s="2"/>
      <c r="Y184" s="51"/>
      <c r="Z184" s="51"/>
      <c r="AA184" s="51"/>
      <c r="AB184" s="2"/>
      <c r="AC184" s="51"/>
      <c r="AD184" s="51"/>
      <c r="AE184" s="51"/>
      <c r="AF184" s="2"/>
      <c r="AG184" s="51"/>
      <c r="AH184" s="51"/>
      <c r="AI184" s="51"/>
      <c r="AJ184" s="2"/>
      <c r="AK184" s="51"/>
      <c r="AL184" s="51"/>
      <c r="AM184" s="51"/>
      <c r="AN184" s="2"/>
      <c r="AO184" s="51"/>
      <c r="AP184" s="51"/>
      <c r="AQ184" s="51"/>
      <c r="AR184" s="2"/>
      <c r="AS184" s="51"/>
      <c r="AT184" s="51"/>
      <c r="AU184" s="51"/>
      <c r="AV184" s="2"/>
      <c r="AW184" s="51"/>
      <c r="AX184" s="51"/>
      <c r="AY184" s="51"/>
    </row>
    <row r="185" spans="1:51" s="22" customFormat="1" x14ac:dyDescent="0.3">
      <c r="A185" s="5"/>
      <c r="B185" s="20"/>
      <c r="E185" s="51"/>
      <c r="F185" s="51"/>
      <c r="G185" s="51"/>
      <c r="H185" s="2"/>
      <c r="I185" s="51"/>
      <c r="J185" s="51"/>
      <c r="K185" s="51"/>
      <c r="L185" s="2"/>
      <c r="M185" s="51"/>
      <c r="N185" s="51"/>
      <c r="O185" s="51"/>
      <c r="P185" s="2"/>
      <c r="Q185" s="51"/>
      <c r="R185" s="51"/>
      <c r="S185" s="51"/>
      <c r="T185" s="2"/>
      <c r="U185" s="51"/>
      <c r="V185" s="51"/>
      <c r="W185" s="51"/>
      <c r="X185" s="2"/>
      <c r="Y185" s="51"/>
      <c r="Z185" s="51"/>
      <c r="AA185" s="51"/>
      <c r="AB185" s="2"/>
      <c r="AC185" s="51"/>
      <c r="AD185" s="51"/>
      <c r="AE185" s="51"/>
      <c r="AF185" s="2"/>
      <c r="AG185" s="51"/>
      <c r="AH185" s="51"/>
      <c r="AI185" s="51"/>
      <c r="AJ185" s="2"/>
      <c r="AK185" s="51"/>
      <c r="AL185" s="51"/>
      <c r="AM185" s="51"/>
      <c r="AN185" s="2"/>
      <c r="AO185" s="51"/>
      <c r="AP185" s="51"/>
      <c r="AQ185" s="51"/>
      <c r="AR185" s="2"/>
      <c r="AS185" s="51"/>
      <c r="AT185" s="51"/>
      <c r="AU185" s="51"/>
      <c r="AV185" s="2"/>
      <c r="AW185" s="51"/>
      <c r="AX185" s="51"/>
      <c r="AY185" s="51"/>
    </row>
    <row r="186" spans="1:51" s="22" customFormat="1" x14ac:dyDescent="0.3">
      <c r="A186" s="5"/>
      <c r="B186" s="20"/>
      <c r="E186" s="51"/>
      <c r="F186" s="51"/>
      <c r="G186" s="51"/>
      <c r="H186" s="2"/>
      <c r="I186" s="51"/>
      <c r="J186" s="51"/>
      <c r="K186" s="51"/>
      <c r="L186" s="2"/>
      <c r="M186" s="51"/>
      <c r="N186" s="51"/>
      <c r="O186" s="51"/>
      <c r="P186" s="2"/>
      <c r="Q186" s="51"/>
      <c r="R186" s="51"/>
      <c r="S186" s="51"/>
      <c r="T186" s="2"/>
      <c r="U186" s="51"/>
      <c r="V186" s="51"/>
      <c r="W186" s="51"/>
      <c r="X186" s="2"/>
      <c r="Y186" s="51"/>
      <c r="Z186" s="51"/>
      <c r="AA186" s="51"/>
      <c r="AB186" s="2"/>
      <c r="AC186" s="51"/>
      <c r="AD186" s="51"/>
      <c r="AE186" s="51"/>
      <c r="AF186" s="2"/>
      <c r="AG186" s="51"/>
      <c r="AH186" s="51"/>
      <c r="AI186" s="51"/>
      <c r="AJ186" s="2"/>
      <c r="AK186" s="51"/>
      <c r="AL186" s="51"/>
      <c r="AM186" s="51"/>
      <c r="AN186" s="2"/>
      <c r="AO186" s="51"/>
      <c r="AP186" s="51"/>
      <c r="AQ186" s="51"/>
      <c r="AR186" s="2"/>
      <c r="AS186" s="51"/>
      <c r="AT186" s="51"/>
      <c r="AU186" s="51"/>
      <c r="AV186" s="2"/>
      <c r="AW186" s="51"/>
      <c r="AX186" s="51"/>
      <c r="AY186" s="51"/>
    </row>
    <row r="187" spans="1:51" s="22" customFormat="1" x14ac:dyDescent="0.3">
      <c r="A187" s="5"/>
      <c r="B187" s="20"/>
      <c r="E187" s="51"/>
      <c r="F187" s="51"/>
      <c r="G187" s="51"/>
      <c r="H187" s="2"/>
      <c r="I187" s="51"/>
      <c r="J187" s="51"/>
      <c r="K187" s="51"/>
      <c r="L187" s="2"/>
      <c r="M187" s="51"/>
      <c r="N187" s="51"/>
      <c r="O187" s="51"/>
      <c r="P187" s="2"/>
      <c r="Q187" s="51"/>
      <c r="R187" s="51"/>
      <c r="S187" s="51"/>
      <c r="T187" s="2"/>
      <c r="U187" s="51"/>
      <c r="V187" s="51"/>
      <c r="W187" s="51"/>
      <c r="X187" s="2"/>
      <c r="Y187" s="51"/>
      <c r="Z187" s="51"/>
      <c r="AA187" s="51"/>
      <c r="AB187" s="2"/>
      <c r="AC187" s="51"/>
      <c r="AD187" s="51"/>
      <c r="AE187" s="51"/>
      <c r="AF187" s="2"/>
      <c r="AG187" s="51"/>
      <c r="AH187" s="51"/>
      <c r="AI187" s="51"/>
      <c r="AJ187" s="2"/>
      <c r="AK187" s="51"/>
      <c r="AL187" s="51"/>
      <c r="AM187" s="51"/>
      <c r="AN187" s="2"/>
      <c r="AO187" s="51"/>
      <c r="AP187" s="51"/>
      <c r="AQ187" s="51"/>
      <c r="AR187" s="2"/>
      <c r="AS187" s="51"/>
      <c r="AT187" s="51"/>
      <c r="AU187" s="51"/>
      <c r="AV187" s="2"/>
      <c r="AW187" s="51"/>
      <c r="AX187" s="51"/>
      <c r="AY187" s="51"/>
    </row>
    <row r="188" spans="1:51" s="22" customFormat="1" x14ac:dyDescent="0.3">
      <c r="A188" s="5"/>
      <c r="B188" s="20"/>
      <c r="E188" s="51"/>
      <c r="F188" s="51"/>
      <c r="G188" s="51"/>
      <c r="H188" s="2"/>
      <c r="I188" s="51"/>
      <c r="J188" s="51"/>
      <c r="K188" s="51"/>
      <c r="L188" s="2"/>
      <c r="M188" s="51"/>
      <c r="N188" s="51"/>
      <c r="O188" s="51"/>
      <c r="P188" s="2"/>
      <c r="Q188" s="51"/>
      <c r="R188" s="51"/>
      <c r="S188" s="51"/>
      <c r="T188" s="2"/>
      <c r="U188" s="51"/>
      <c r="V188" s="51"/>
      <c r="W188" s="51"/>
      <c r="X188" s="2"/>
      <c r="Y188" s="51"/>
      <c r="Z188" s="51"/>
      <c r="AA188" s="51"/>
      <c r="AB188" s="2"/>
      <c r="AC188" s="51"/>
      <c r="AD188" s="51"/>
      <c r="AE188" s="51"/>
      <c r="AF188" s="2"/>
      <c r="AG188" s="51"/>
      <c r="AH188" s="51"/>
      <c r="AI188" s="51"/>
      <c r="AJ188" s="2"/>
      <c r="AK188" s="51"/>
      <c r="AL188" s="51"/>
      <c r="AM188" s="51"/>
      <c r="AN188" s="2"/>
      <c r="AO188" s="51"/>
      <c r="AP188" s="51"/>
      <c r="AQ188" s="51"/>
      <c r="AR188" s="2"/>
      <c r="AS188" s="51"/>
      <c r="AT188" s="51"/>
      <c r="AU188" s="51"/>
      <c r="AV188" s="2"/>
      <c r="AW188" s="51"/>
      <c r="AX188" s="51"/>
      <c r="AY188" s="51"/>
    </row>
    <row r="189" spans="1:51" s="22" customFormat="1" x14ac:dyDescent="0.3">
      <c r="A189" s="5"/>
      <c r="B189" s="20"/>
      <c r="E189" s="51"/>
      <c r="F189" s="51"/>
      <c r="G189" s="51"/>
      <c r="H189" s="2"/>
      <c r="I189" s="51"/>
      <c r="J189" s="51"/>
      <c r="K189" s="51"/>
      <c r="L189" s="2"/>
      <c r="M189" s="51"/>
      <c r="N189" s="51"/>
      <c r="O189" s="51"/>
      <c r="P189" s="2"/>
      <c r="Q189" s="51"/>
      <c r="R189" s="51"/>
      <c r="S189" s="51"/>
      <c r="T189" s="2"/>
      <c r="U189" s="51"/>
      <c r="V189" s="51"/>
      <c r="W189" s="51"/>
      <c r="X189" s="2"/>
      <c r="Y189" s="51"/>
      <c r="Z189" s="51"/>
      <c r="AA189" s="51"/>
      <c r="AB189" s="2"/>
      <c r="AC189" s="51"/>
      <c r="AD189" s="51"/>
      <c r="AE189" s="51"/>
      <c r="AF189" s="2"/>
      <c r="AG189" s="51"/>
      <c r="AH189" s="51"/>
      <c r="AI189" s="51"/>
      <c r="AJ189" s="2"/>
      <c r="AK189" s="51"/>
      <c r="AL189" s="51"/>
      <c r="AM189" s="51"/>
      <c r="AN189" s="2"/>
      <c r="AO189" s="51"/>
      <c r="AP189" s="51"/>
      <c r="AQ189" s="51"/>
      <c r="AR189" s="2"/>
      <c r="AS189" s="51"/>
      <c r="AT189" s="51"/>
      <c r="AU189" s="51"/>
      <c r="AV189" s="2"/>
      <c r="AW189" s="51"/>
      <c r="AX189" s="51"/>
      <c r="AY189" s="51"/>
    </row>
    <row r="190" spans="1:51" s="22" customFormat="1" x14ac:dyDescent="0.3">
      <c r="A190" s="5"/>
      <c r="B190" s="20"/>
      <c r="E190" s="51"/>
      <c r="F190" s="51"/>
      <c r="G190" s="51"/>
      <c r="H190" s="2"/>
      <c r="I190" s="51"/>
      <c r="J190" s="51"/>
      <c r="K190" s="51"/>
      <c r="L190" s="2"/>
      <c r="M190" s="51"/>
      <c r="N190" s="51"/>
      <c r="O190" s="51"/>
      <c r="P190" s="2"/>
      <c r="Q190" s="51"/>
      <c r="R190" s="51"/>
      <c r="S190" s="51"/>
      <c r="T190" s="2"/>
      <c r="U190" s="51"/>
      <c r="V190" s="51"/>
      <c r="W190" s="51"/>
      <c r="X190" s="2"/>
      <c r="Y190" s="51"/>
      <c r="Z190" s="51"/>
      <c r="AA190" s="51"/>
      <c r="AB190" s="2"/>
      <c r="AC190" s="51"/>
      <c r="AD190" s="51"/>
      <c r="AE190" s="51"/>
      <c r="AF190" s="2"/>
      <c r="AG190" s="51"/>
      <c r="AH190" s="51"/>
      <c r="AI190" s="51"/>
      <c r="AJ190" s="2"/>
      <c r="AK190" s="51"/>
      <c r="AL190" s="51"/>
      <c r="AM190" s="51"/>
      <c r="AN190" s="2"/>
      <c r="AO190" s="51"/>
      <c r="AP190" s="51"/>
      <c r="AQ190" s="51"/>
      <c r="AR190" s="2"/>
      <c r="AS190" s="51"/>
      <c r="AT190" s="51"/>
      <c r="AU190" s="51"/>
      <c r="AV190" s="2"/>
      <c r="AW190" s="51"/>
      <c r="AX190" s="51"/>
      <c r="AY190" s="51"/>
    </row>
    <row r="191" spans="1:51" s="22" customFormat="1" x14ac:dyDescent="0.3">
      <c r="A191" s="5"/>
      <c r="B191" s="20"/>
      <c r="E191" s="51"/>
      <c r="F191" s="51"/>
      <c r="G191" s="51"/>
      <c r="H191" s="2"/>
      <c r="I191" s="51"/>
      <c r="J191" s="51"/>
      <c r="K191" s="51"/>
      <c r="L191" s="2"/>
      <c r="M191" s="51"/>
      <c r="N191" s="51"/>
      <c r="O191" s="51"/>
      <c r="P191" s="2"/>
      <c r="Q191" s="51"/>
      <c r="R191" s="51"/>
      <c r="S191" s="51"/>
      <c r="T191" s="2"/>
      <c r="U191" s="51"/>
      <c r="V191" s="51"/>
      <c r="W191" s="51"/>
      <c r="X191" s="2"/>
      <c r="Y191" s="51"/>
      <c r="Z191" s="51"/>
      <c r="AA191" s="51"/>
      <c r="AB191" s="2"/>
      <c r="AC191" s="51"/>
      <c r="AD191" s="51"/>
      <c r="AE191" s="51"/>
      <c r="AF191" s="2"/>
      <c r="AG191" s="51"/>
      <c r="AH191" s="51"/>
      <c r="AI191" s="51"/>
      <c r="AJ191" s="2"/>
      <c r="AK191" s="51"/>
      <c r="AL191" s="51"/>
      <c r="AM191" s="51"/>
      <c r="AN191" s="2"/>
      <c r="AO191" s="51"/>
      <c r="AP191" s="51"/>
      <c r="AQ191" s="51"/>
      <c r="AR191" s="2"/>
      <c r="AS191" s="51"/>
      <c r="AT191" s="51"/>
      <c r="AU191" s="51"/>
      <c r="AV191" s="2"/>
      <c r="AW191" s="51"/>
      <c r="AX191" s="51"/>
      <c r="AY191" s="51"/>
    </row>
    <row r="192" spans="1:51" s="22" customFormat="1" x14ac:dyDescent="0.3">
      <c r="A192" s="5"/>
      <c r="B192" s="20"/>
      <c r="E192" s="51"/>
      <c r="F192" s="51"/>
      <c r="G192" s="51"/>
      <c r="H192" s="2"/>
      <c r="I192" s="51"/>
      <c r="J192" s="51"/>
      <c r="K192" s="51"/>
      <c r="L192" s="2"/>
      <c r="M192" s="51"/>
      <c r="N192" s="51"/>
      <c r="O192" s="51"/>
      <c r="P192" s="2"/>
      <c r="Q192" s="51"/>
      <c r="R192" s="51"/>
      <c r="S192" s="51"/>
      <c r="T192" s="2"/>
      <c r="U192" s="51"/>
      <c r="V192" s="51"/>
      <c r="W192" s="51"/>
      <c r="X192" s="2"/>
      <c r="Y192" s="51"/>
      <c r="Z192" s="51"/>
      <c r="AA192" s="51"/>
      <c r="AB192" s="2"/>
      <c r="AC192" s="51"/>
      <c r="AD192" s="51"/>
      <c r="AE192" s="51"/>
      <c r="AF192" s="2"/>
      <c r="AG192" s="51"/>
      <c r="AH192" s="51"/>
      <c r="AI192" s="51"/>
      <c r="AJ192" s="2"/>
      <c r="AK192" s="51"/>
      <c r="AL192" s="51"/>
      <c r="AM192" s="51"/>
      <c r="AN192" s="2"/>
      <c r="AO192" s="51"/>
      <c r="AP192" s="51"/>
      <c r="AQ192" s="51"/>
      <c r="AR192" s="2"/>
      <c r="AS192" s="51"/>
      <c r="AT192" s="51"/>
      <c r="AU192" s="51"/>
      <c r="AV192" s="2"/>
      <c r="AW192" s="51"/>
      <c r="AX192" s="51"/>
      <c r="AY192" s="51"/>
    </row>
    <row r="193" spans="1:51" s="22" customFormat="1" x14ac:dyDescent="0.3">
      <c r="A193" s="5"/>
      <c r="B193" s="20"/>
      <c r="E193" s="51"/>
      <c r="F193" s="51"/>
      <c r="G193" s="51"/>
      <c r="H193" s="2"/>
      <c r="I193" s="51"/>
      <c r="J193" s="51"/>
      <c r="K193" s="51"/>
      <c r="L193" s="2"/>
      <c r="M193" s="51"/>
      <c r="N193" s="51"/>
      <c r="O193" s="51"/>
      <c r="P193" s="2"/>
      <c r="Q193" s="51"/>
      <c r="R193" s="51"/>
      <c r="S193" s="51"/>
      <c r="T193" s="2"/>
      <c r="U193" s="51"/>
      <c r="V193" s="51"/>
      <c r="W193" s="51"/>
      <c r="X193" s="2"/>
      <c r="Y193" s="51"/>
      <c r="Z193" s="51"/>
      <c r="AA193" s="51"/>
      <c r="AB193" s="2"/>
      <c r="AC193" s="51"/>
      <c r="AD193" s="51"/>
      <c r="AE193" s="51"/>
      <c r="AF193" s="2"/>
      <c r="AG193" s="51"/>
      <c r="AH193" s="51"/>
      <c r="AI193" s="51"/>
      <c r="AJ193" s="2"/>
      <c r="AK193" s="51"/>
      <c r="AL193" s="51"/>
      <c r="AM193" s="51"/>
      <c r="AN193" s="2"/>
      <c r="AO193" s="51"/>
      <c r="AP193" s="51"/>
      <c r="AQ193" s="51"/>
      <c r="AR193" s="2"/>
      <c r="AS193" s="51"/>
      <c r="AT193" s="51"/>
      <c r="AU193" s="51"/>
      <c r="AV193" s="2"/>
      <c r="AW193" s="51"/>
      <c r="AX193" s="51"/>
      <c r="AY193" s="51"/>
    </row>
    <row r="194" spans="1:51" s="22" customFormat="1" x14ac:dyDescent="0.3">
      <c r="A194" s="5"/>
      <c r="B194" s="20"/>
      <c r="E194" s="51"/>
      <c r="F194" s="51"/>
      <c r="G194" s="51"/>
      <c r="H194" s="2"/>
      <c r="I194" s="51"/>
      <c r="J194" s="51"/>
      <c r="K194" s="51"/>
      <c r="L194" s="2"/>
      <c r="M194" s="51"/>
      <c r="N194" s="51"/>
      <c r="O194" s="51"/>
      <c r="P194" s="2"/>
      <c r="Q194" s="51"/>
      <c r="R194" s="51"/>
      <c r="S194" s="51"/>
      <c r="T194" s="2"/>
      <c r="U194" s="51"/>
      <c r="V194" s="51"/>
      <c r="W194" s="51"/>
      <c r="X194" s="2"/>
      <c r="Y194" s="51"/>
      <c r="Z194" s="51"/>
      <c r="AA194" s="51"/>
      <c r="AB194" s="2"/>
      <c r="AC194" s="51"/>
      <c r="AD194" s="51"/>
      <c r="AE194" s="51"/>
      <c r="AF194" s="2"/>
      <c r="AG194" s="51"/>
      <c r="AH194" s="51"/>
      <c r="AI194" s="51"/>
      <c r="AJ194" s="2"/>
      <c r="AK194" s="51"/>
      <c r="AL194" s="51"/>
      <c r="AM194" s="51"/>
      <c r="AN194" s="2"/>
      <c r="AO194" s="51"/>
      <c r="AP194" s="51"/>
      <c r="AQ194" s="51"/>
      <c r="AR194" s="2"/>
      <c r="AS194" s="51"/>
      <c r="AT194" s="51"/>
      <c r="AU194" s="51"/>
      <c r="AV194" s="2"/>
      <c r="AW194" s="51"/>
      <c r="AX194" s="51"/>
      <c r="AY194" s="51"/>
    </row>
    <row r="195" spans="1:51" s="22" customFormat="1" x14ac:dyDescent="0.3">
      <c r="A195" s="5"/>
      <c r="B195" s="20"/>
      <c r="E195" s="51"/>
      <c r="F195" s="51"/>
      <c r="G195" s="51"/>
      <c r="H195" s="2"/>
      <c r="I195" s="51"/>
      <c r="J195" s="51"/>
      <c r="K195" s="51"/>
      <c r="L195" s="2"/>
      <c r="M195" s="51"/>
      <c r="N195" s="51"/>
      <c r="O195" s="51"/>
      <c r="P195" s="2"/>
      <c r="Q195" s="51"/>
      <c r="R195" s="51"/>
      <c r="S195" s="51"/>
      <c r="T195" s="2"/>
      <c r="U195" s="51"/>
      <c r="V195" s="51"/>
      <c r="W195" s="51"/>
      <c r="X195" s="2"/>
      <c r="Y195" s="51"/>
      <c r="Z195" s="51"/>
      <c r="AA195" s="51"/>
      <c r="AB195" s="2"/>
      <c r="AC195" s="51"/>
      <c r="AD195" s="51"/>
      <c r="AE195" s="51"/>
      <c r="AF195" s="2"/>
      <c r="AG195" s="51"/>
      <c r="AH195" s="51"/>
      <c r="AI195" s="51"/>
      <c r="AJ195" s="2"/>
      <c r="AK195" s="51"/>
      <c r="AL195" s="51"/>
      <c r="AM195" s="51"/>
      <c r="AN195" s="2"/>
      <c r="AO195" s="51"/>
      <c r="AP195" s="51"/>
      <c r="AQ195" s="51"/>
      <c r="AR195" s="2"/>
      <c r="AS195" s="51"/>
      <c r="AT195" s="51"/>
      <c r="AU195" s="51"/>
      <c r="AV195" s="2"/>
      <c r="AW195" s="51"/>
      <c r="AX195" s="51"/>
      <c r="AY195" s="51"/>
    </row>
    <row r="196" spans="1:51" s="22" customFormat="1" x14ac:dyDescent="0.3">
      <c r="A196" s="5"/>
      <c r="B196" s="20"/>
      <c r="E196" s="51"/>
      <c r="F196" s="51"/>
      <c r="G196" s="51"/>
      <c r="H196" s="2"/>
      <c r="I196" s="51"/>
      <c r="J196" s="51"/>
      <c r="K196" s="51"/>
      <c r="L196" s="2"/>
      <c r="M196" s="51"/>
      <c r="N196" s="51"/>
      <c r="O196" s="51"/>
      <c r="P196" s="2"/>
      <c r="Q196" s="51"/>
      <c r="R196" s="51"/>
      <c r="S196" s="51"/>
      <c r="T196" s="2"/>
      <c r="U196" s="51"/>
      <c r="V196" s="51"/>
      <c r="W196" s="51"/>
      <c r="X196" s="2"/>
      <c r="Y196" s="51"/>
      <c r="Z196" s="51"/>
      <c r="AA196" s="51"/>
      <c r="AB196" s="2"/>
      <c r="AC196" s="51"/>
      <c r="AD196" s="51"/>
      <c r="AE196" s="51"/>
      <c r="AF196" s="2"/>
      <c r="AG196" s="51"/>
      <c r="AH196" s="51"/>
      <c r="AI196" s="51"/>
      <c r="AJ196" s="2"/>
      <c r="AK196" s="51"/>
      <c r="AL196" s="51"/>
      <c r="AM196" s="51"/>
      <c r="AN196" s="2"/>
      <c r="AO196" s="51"/>
      <c r="AP196" s="51"/>
      <c r="AQ196" s="51"/>
      <c r="AR196" s="2"/>
      <c r="AS196" s="51"/>
      <c r="AT196" s="51"/>
      <c r="AU196" s="51"/>
      <c r="AV196" s="2"/>
      <c r="AW196" s="51"/>
      <c r="AX196" s="51"/>
      <c r="AY196" s="51"/>
    </row>
    <row r="197" spans="1:51" s="22" customFormat="1" x14ac:dyDescent="0.3">
      <c r="A197" s="5"/>
      <c r="B197" s="20"/>
      <c r="E197" s="51"/>
      <c r="F197" s="51"/>
      <c r="G197" s="51"/>
      <c r="H197" s="2"/>
      <c r="I197" s="51"/>
      <c r="J197" s="51"/>
      <c r="K197" s="51"/>
      <c r="L197" s="2"/>
      <c r="M197" s="51"/>
      <c r="N197" s="51"/>
      <c r="O197" s="51"/>
      <c r="P197" s="2"/>
      <c r="Q197" s="51"/>
      <c r="R197" s="51"/>
      <c r="S197" s="51"/>
      <c r="T197" s="2"/>
      <c r="U197" s="51"/>
      <c r="V197" s="51"/>
      <c r="W197" s="51"/>
      <c r="X197" s="2"/>
      <c r="Y197" s="51"/>
      <c r="Z197" s="51"/>
      <c r="AA197" s="51"/>
      <c r="AB197" s="2"/>
      <c r="AC197" s="51"/>
      <c r="AD197" s="51"/>
      <c r="AE197" s="51"/>
      <c r="AF197" s="2"/>
      <c r="AG197" s="51"/>
      <c r="AH197" s="51"/>
      <c r="AI197" s="51"/>
      <c r="AJ197" s="2"/>
      <c r="AK197" s="51"/>
      <c r="AL197" s="51"/>
      <c r="AM197" s="51"/>
      <c r="AN197" s="2"/>
      <c r="AO197" s="51"/>
      <c r="AP197" s="51"/>
      <c r="AQ197" s="51"/>
      <c r="AR197" s="2"/>
      <c r="AS197" s="51"/>
      <c r="AT197" s="51"/>
      <c r="AU197" s="51"/>
      <c r="AV197" s="2"/>
      <c r="AW197" s="51"/>
      <c r="AX197" s="51"/>
      <c r="AY197" s="51"/>
    </row>
    <row r="198" spans="1:51" s="22" customFormat="1" x14ac:dyDescent="0.3">
      <c r="A198" s="5"/>
      <c r="B198" s="20"/>
      <c r="E198" s="51"/>
      <c r="F198" s="51"/>
      <c r="G198" s="51"/>
      <c r="H198" s="2"/>
      <c r="I198" s="51"/>
      <c r="J198" s="51"/>
      <c r="K198" s="51"/>
      <c r="L198" s="2"/>
      <c r="M198" s="51"/>
      <c r="N198" s="51"/>
      <c r="O198" s="51"/>
      <c r="P198" s="2"/>
      <c r="Q198" s="51"/>
      <c r="R198" s="51"/>
      <c r="S198" s="51"/>
      <c r="T198" s="2"/>
      <c r="U198" s="51"/>
      <c r="V198" s="51"/>
      <c r="W198" s="51"/>
      <c r="X198" s="2"/>
      <c r="Y198" s="51"/>
      <c r="Z198" s="51"/>
      <c r="AA198" s="51"/>
      <c r="AB198" s="2"/>
      <c r="AC198" s="51"/>
      <c r="AD198" s="51"/>
      <c r="AE198" s="51"/>
      <c r="AF198" s="2"/>
      <c r="AG198" s="51"/>
      <c r="AH198" s="51"/>
      <c r="AI198" s="51"/>
      <c r="AJ198" s="2"/>
      <c r="AK198" s="51"/>
      <c r="AL198" s="51"/>
      <c r="AM198" s="51"/>
      <c r="AN198" s="2"/>
      <c r="AO198" s="51"/>
      <c r="AP198" s="51"/>
      <c r="AQ198" s="51"/>
      <c r="AR198" s="2"/>
      <c r="AS198" s="51"/>
      <c r="AT198" s="51"/>
      <c r="AU198" s="51"/>
      <c r="AV198" s="2"/>
      <c r="AW198" s="51"/>
      <c r="AX198" s="51"/>
      <c r="AY198" s="51"/>
    </row>
    <row r="199" spans="1:51" s="22" customFormat="1" x14ac:dyDescent="0.3">
      <c r="A199" s="5"/>
      <c r="B199" s="20"/>
      <c r="E199" s="51"/>
      <c r="F199" s="51"/>
      <c r="G199" s="51"/>
      <c r="H199" s="2"/>
      <c r="I199" s="51"/>
      <c r="J199" s="51"/>
      <c r="K199" s="51"/>
      <c r="L199" s="2"/>
      <c r="M199" s="51"/>
      <c r="N199" s="51"/>
      <c r="O199" s="51"/>
      <c r="P199" s="2"/>
      <c r="Q199" s="51"/>
      <c r="R199" s="51"/>
      <c r="S199" s="51"/>
      <c r="T199" s="2"/>
      <c r="U199" s="51"/>
      <c r="V199" s="51"/>
      <c r="W199" s="51"/>
      <c r="X199" s="2"/>
      <c r="Y199" s="51"/>
      <c r="Z199" s="51"/>
      <c r="AA199" s="51"/>
      <c r="AB199" s="2"/>
      <c r="AC199" s="51"/>
      <c r="AD199" s="51"/>
      <c r="AE199" s="51"/>
      <c r="AF199" s="2"/>
      <c r="AG199" s="51"/>
      <c r="AH199" s="51"/>
      <c r="AI199" s="51"/>
      <c r="AJ199" s="2"/>
      <c r="AK199" s="51"/>
      <c r="AL199" s="51"/>
      <c r="AM199" s="51"/>
      <c r="AN199" s="2"/>
      <c r="AO199" s="51"/>
      <c r="AP199" s="51"/>
      <c r="AQ199" s="51"/>
      <c r="AR199" s="2"/>
      <c r="AS199" s="51"/>
      <c r="AT199" s="51"/>
      <c r="AU199" s="51"/>
      <c r="AV199" s="2"/>
      <c r="AW199" s="51"/>
      <c r="AX199" s="51"/>
      <c r="AY199" s="51"/>
    </row>
    <row r="200" spans="1:51" s="22" customFormat="1" x14ac:dyDescent="0.3">
      <c r="A200" s="5"/>
      <c r="B200" s="20"/>
      <c r="E200" s="51"/>
      <c r="F200" s="51"/>
      <c r="G200" s="51"/>
      <c r="H200" s="2"/>
      <c r="I200" s="51"/>
      <c r="J200" s="51"/>
      <c r="K200" s="51"/>
      <c r="L200" s="2"/>
      <c r="M200" s="51"/>
      <c r="N200" s="51"/>
      <c r="O200" s="51"/>
      <c r="P200" s="2"/>
      <c r="Q200" s="51"/>
      <c r="R200" s="51"/>
      <c r="S200" s="51"/>
      <c r="T200" s="2"/>
      <c r="U200" s="51"/>
      <c r="V200" s="51"/>
      <c r="W200" s="51"/>
      <c r="X200" s="2"/>
      <c r="Y200" s="51"/>
      <c r="Z200" s="51"/>
      <c r="AA200" s="51"/>
      <c r="AB200" s="2"/>
      <c r="AC200" s="51"/>
      <c r="AD200" s="51"/>
      <c r="AE200" s="51"/>
      <c r="AF200" s="2"/>
      <c r="AG200" s="51"/>
      <c r="AH200" s="51"/>
      <c r="AI200" s="51"/>
      <c r="AJ200" s="2"/>
      <c r="AK200" s="51"/>
      <c r="AL200" s="51"/>
      <c r="AM200" s="51"/>
      <c r="AN200" s="2"/>
      <c r="AO200" s="51"/>
      <c r="AP200" s="51"/>
      <c r="AQ200" s="51"/>
      <c r="AR200" s="2"/>
      <c r="AS200" s="51"/>
      <c r="AT200" s="51"/>
      <c r="AU200" s="51"/>
      <c r="AV200" s="2"/>
      <c r="AW200" s="51"/>
      <c r="AX200" s="51"/>
      <c r="AY200" s="51"/>
    </row>
    <row r="201" spans="1:51" s="22" customFormat="1" x14ac:dyDescent="0.3">
      <c r="A201" s="5"/>
      <c r="B201" s="20"/>
      <c r="E201" s="51"/>
      <c r="F201" s="51"/>
      <c r="G201" s="51"/>
      <c r="H201" s="2"/>
      <c r="I201" s="51"/>
      <c r="J201" s="51"/>
      <c r="K201" s="51"/>
      <c r="L201" s="2"/>
      <c r="M201" s="51"/>
      <c r="N201" s="51"/>
      <c r="O201" s="51"/>
      <c r="P201" s="2"/>
      <c r="Q201" s="51"/>
      <c r="R201" s="51"/>
      <c r="S201" s="51"/>
      <c r="T201" s="2"/>
      <c r="U201" s="51"/>
      <c r="V201" s="51"/>
      <c r="W201" s="51"/>
      <c r="X201" s="2"/>
      <c r="Y201" s="51"/>
      <c r="Z201" s="51"/>
      <c r="AA201" s="51"/>
      <c r="AB201" s="2"/>
      <c r="AC201" s="51"/>
      <c r="AD201" s="51"/>
      <c r="AE201" s="51"/>
      <c r="AF201" s="2"/>
      <c r="AG201" s="51"/>
      <c r="AH201" s="51"/>
      <c r="AI201" s="51"/>
      <c r="AJ201" s="2"/>
      <c r="AK201" s="51"/>
      <c r="AL201" s="51"/>
      <c r="AM201" s="51"/>
      <c r="AN201" s="2"/>
      <c r="AO201" s="51"/>
      <c r="AP201" s="51"/>
      <c r="AQ201" s="51"/>
      <c r="AR201" s="2"/>
      <c r="AS201" s="51"/>
      <c r="AT201" s="51"/>
      <c r="AU201" s="51"/>
      <c r="AV201" s="2"/>
      <c r="AW201" s="51"/>
      <c r="AX201" s="51"/>
      <c r="AY201" s="51"/>
    </row>
    <row r="202" spans="1:51" s="22" customFormat="1" x14ac:dyDescent="0.3">
      <c r="A202" s="5"/>
      <c r="B202" s="20"/>
      <c r="E202" s="51"/>
      <c r="F202" s="51"/>
      <c r="G202" s="51"/>
      <c r="H202" s="2"/>
      <c r="I202" s="51"/>
      <c r="J202" s="51"/>
      <c r="K202" s="51"/>
      <c r="L202" s="2"/>
      <c r="M202" s="51"/>
      <c r="N202" s="51"/>
      <c r="O202" s="51"/>
      <c r="P202" s="2"/>
      <c r="Q202" s="51"/>
      <c r="R202" s="51"/>
      <c r="S202" s="51"/>
      <c r="T202" s="2"/>
      <c r="U202" s="51"/>
      <c r="V202" s="51"/>
      <c r="W202" s="51"/>
      <c r="X202" s="2"/>
      <c r="Y202" s="51"/>
      <c r="Z202" s="51"/>
      <c r="AA202" s="51"/>
      <c r="AB202" s="2"/>
      <c r="AC202" s="51"/>
      <c r="AD202" s="51"/>
      <c r="AE202" s="51"/>
      <c r="AF202" s="2"/>
      <c r="AG202" s="51"/>
      <c r="AH202" s="51"/>
      <c r="AI202" s="51"/>
      <c r="AJ202" s="2"/>
      <c r="AK202" s="51"/>
      <c r="AL202" s="51"/>
      <c r="AM202" s="51"/>
      <c r="AN202" s="2"/>
      <c r="AO202" s="51"/>
      <c r="AP202" s="51"/>
      <c r="AQ202" s="51"/>
      <c r="AR202" s="2"/>
      <c r="AS202" s="51"/>
      <c r="AT202" s="51"/>
      <c r="AU202" s="51"/>
      <c r="AV202" s="2"/>
      <c r="AW202" s="51"/>
      <c r="AX202" s="51"/>
      <c r="AY202" s="51"/>
    </row>
    <row r="203" spans="1:51" s="22" customFormat="1" x14ac:dyDescent="0.3">
      <c r="A203" s="5"/>
      <c r="B203" s="20"/>
      <c r="E203" s="51"/>
      <c r="F203" s="51"/>
      <c r="G203" s="51"/>
      <c r="H203" s="2"/>
      <c r="I203" s="51"/>
      <c r="J203" s="51"/>
      <c r="K203" s="51"/>
      <c r="L203" s="2"/>
      <c r="M203" s="51"/>
      <c r="N203" s="51"/>
      <c r="O203" s="51"/>
      <c r="P203" s="2"/>
      <c r="Q203" s="51"/>
      <c r="R203" s="51"/>
      <c r="S203" s="51"/>
      <c r="T203" s="2"/>
      <c r="U203" s="51"/>
      <c r="V203" s="51"/>
      <c r="W203" s="51"/>
      <c r="X203" s="2"/>
      <c r="Y203" s="51"/>
      <c r="Z203" s="51"/>
      <c r="AA203" s="51"/>
      <c r="AB203" s="2"/>
      <c r="AC203" s="51"/>
      <c r="AD203" s="51"/>
      <c r="AE203" s="51"/>
      <c r="AF203" s="2"/>
      <c r="AG203" s="51"/>
      <c r="AH203" s="51"/>
      <c r="AI203" s="51"/>
      <c r="AJ203" s="2"/>
      <c r="AK203" s="51"/>
      <c r="AL203" s="51"/>
      <c r="AM203" s="51"/>
      <c r="AN203" s="2"/>
      <c r="AO203" s="51"/>
      <c r="AP203" s="51"/>
      <c r="AQ203" s="51"/>
      <c r="AR203" s="2"/>
      <c r="AS203" s="51"/>
      <c r="AT203" s="51"/>
      <c r="AU203" s="51"/>
      <c r="AV203" s="2"/>
      <c r="AW203" s="51"/>
      <c r="AX203" s="51"/>
      <c r="AY203" s="51"/>
    </row>
    <row r="204" spans="1:51" s="22" customFormat="1" x14ac:dyDescent="0.3">
      <c r="A204" s="5"/>
      <c r="B204" s="20"/>
      <c r="E204" s="51"/>
      <c r="F204" s="51"/>
      <c r="G204" s="51"/>
      <c r="H204" s="2"/>
      <c r="I204" s="51"/>
      <c r="J204" s="51"/>
      <c r="K204" s="51"/>
      <c r="L204" s="2"/>
      <c r="M204" s="51"/>
      <c r="N204" s="51"/>
      <c r="O204" s="51"/>
      <c r="P204" s="2"/>
      <c r="Q204" s="51"/>
      <c r="R204" s="51"/>
      <c r="S204" s="51"/>
      <c r="T204" s="2"/>
      <c r="U204" s="51"/>
      <c r="V204" s="51"/>
      <c r="W204" s="51"/>
      <c r="X204" s="2"/>
      <c r="Y204" s="51"/>
      <c r="Z204" s="51"/>
      <c r="AA204" s="51"/>
      <c r="AB204" s="2"/>
      <c r="AC204" s="51"/>
      <c r="AD204" s="51"/>
      <c r="AE204" s="51"/>
      <c r="AF204" s="2"/>
      <c r="AG204" s="51"/>
      <c r="AH204" s="51"/>
      <c r="AI204" s="51"/>
      <c r="AJ204" s="2"/>
      <c r="AK204" s="51"/>
      <c r="AL204" s="51"/>
      <c r="AM204" s="51"/>
      <c r="AN204" s="2"/>
      <c r="AO204" s="51"/>
      <c r="AP204" s="51"/>
      <c r="AQ204" s="51"/>
      <c r="AR204" s="2"/>
      <c r="AS204" s="51"/>
      <c r="AT204" s="51"/>
      <c r="AU204" s="51"/>
      <c r="AV204" s="2"/>
      <c r="AW204" s="51"/>
      <c r="AX204" s="51"/>
      <c r="AY204" s="51"/>
    </row>
    <row r="205" spans="1:51" s="22" customFormat="1" x14ac:dyDescent="0.3">
      <c r="A205" s="5"/>
      <c r="B205" s="20"/>
      <c r="E205" s="51"/>
      <c r="F205" s="51"/>
      <c r="G205" s="51"/>
      <c r="H205" s="2"/>
      <c r="I205" s="51"/>
      <c r="J205" s="51"/>
      <c r="K205" s="51"/>
      <c r="L205" s="2"/>
      <c r="M205" s="51"/>
      <c r="N205" s="51"/>
      <c r="O205" s="51"/>
      <c r="P205" s="2"/>
      <c r="Q205" s="51"/>
      <c r="R205" s="51"/>
      <c r="S205" s="51"/>
      <c r="T205" s="2"/>
      <c r="U205" s="51"/>
      <c r="V205" s="51"/>
      <c r="W205" s="51"/>
      <c r="X205" s="2"/>
      <c r="Y205" s="51"/>
      <c r="Z205" s="51"/>
      <c r="AA205" s="51"/>
      <c r="AB205" s="2"/>
      <c r="AC205" s="51"/>
      <c r="AD205" s="51"/>
      <c r="AE205" s="51"/>
      <c r="AF205" s="2"/>
      <c r="AG205" s="51"/>
      <c r="AH205" s="51"/>
      <c r="AI205" s="51"/>
      <c r="AJ205" s="2"/>
      <c r="AK205" s="51"/>
      <c r="AL205" s="51"/>
      <c r="AM205" s="51"/>
      <c r="AN205" s="2"/>
      <c r="AO205" s="51"/>
      <c r="AP205" s="51"/>
      <c r="AQ205" s="51"/>
      <c r="AR205" s="2"/>
      <c r="AS205" s="51"/>
      <c r="AT205" s="51"/>
      <c r="AU205" s="51"/>
      <c r="AV205" s="2"/>
      <c r="AW205" s="51"/>
      <c r="AX205" s="51"/>
      <c r="AY205" s="51"/>
    </row>
    <row r="206" spans="1:51" s="22" customFormat="1" x14ac:dyDescent="0.3">
      <c r="A206" s="5"/>
      <c r="B206" s="20"/>
      <c r="E206" s="51"/>
      <c r="F206" s="51"/>
      <c r="G206" s="51"/>
      <c r="H206" s="2"/>
      <c r="I206" s="51"/>
      <c r="J206" s="51"/>
      <c r="K206" s="51"/>
      <c r="L206" s="2"/>
      <c r="M206" s="51"/>
      <c r="N206" s="51"/>
      <c r="O206" s="51"/>
      <c r="P206" s="2"/>
      <c r="Q206" s="51"/>
      <c r="R206" s="51"/>
      <c r="S206" s="51"/>
      <c r="T206" s="2"/>
      <c r="U206" s="51"/>
      <c r="V206" s="51"/>
      <c r="W206" s="51"/>
      <c r="X206" s="2"/>
      <c r="Y206" s="51"/>
      <c r="Z206" s="51"/>
      <c r="AA206" s="51"/>
      <c r="AB206" s="2"/>
      <c r="AC206" s="51"/>
      <c r="AD206" s="51"/>
      <c r="AE206" s="51"/>
      <c r="AF206" s="2"/>
      <c r="AG206" s="51"/>
      <c r="AH206" s="51"/>
      <c r="AI206" s="51"/>
      <c r="AJ206" s="2"/>
      <c r="AK206" s="51"/>
      <c r="AL206" s="51"/>
      <c r="AM206" s="51"/>
      <c r="AN206" s="2"/>
      <c r="AO206" s="51"/>
      <c r="AP206" s="51"/>
      <c r="AQ206" s="51"/>
      <c r="AR206" s="2"/>
      <c r="AS206" s="51"/>
      <c r="AT206" s="51"/>
      <c r="AU206" s="51"/>
      <c r="AV206" s="2"/>
      <c r="AW206" s="51"/>
      <c r="AX206" s="51"/>
      <c r="AY206" s="51"/>
    </row>
    <row r="207" spans="1:51" s="22" customFormat="1" x14ac:dyDescent="0.3">
      <c r="A207" s="5"/>
      <c r="B207" s="20"/>
      <c r="E207" s="51"/>
      <c r="F207" s="51"/>
      <c r="G207" s="51"/>
      <c r="H207" s="2"/>
      <c r="I207" s="51"/>
      <c r="J207" s="51"/>
      <c r="K207" s="51"/>
      <c r="L207" s="2"/>
      <c r="M207" s="51"/>
      <c r="N207" s="51"/>
      <c r="O207" s="51"/>
      <c r="P207" s="2"/>
      <c r="Q207" s="51"/>
      <c r="R207" s="51"/>
      <c r="S207" s="51"/>
      <c r="T207" s="2"/>
      <c r="U207" s="51"/>
      <c r="V207" s="51"/>
      <c r="W207" s="51"/>
      <c r="X207" s="2"/>
      <c r="Y207" s="51"/>
      <c r="Z207" s="51"/>
      <c r="AA207" s="51"/>
      <c r="AB207" s="2"/>
      <c r="AC207" s="51"/>
      <c r="AD207" s="51"/>
      <c r="AE207" s="51"/>
      <c r="AF207" s="2"/>
      <c r="AG207" s="51"/>
      <c r="AH207" s="51"/>
      <c r="AI207" s="51"/>
      <c r="AJ207" s="2"/>
      <c r="AK207" s="51"/>
      <c r="AL207" s="51"/>
      <c r="AM207" s="51"/>
      <c r="AN207" s="2"/>
      <c r="AO207" s="51"/>
      <c r="AP207" s="51"/>
      <c r="AQ207" s="51"/>
      <c r="AR207" s="2"/>
      <c r="AS207" s="51"/>
      <c r="AT207" s="51"/>
      <c r="AU207" s="51"/>
      <c r="AV207" s="2"/>
      <c r="AW207" s="51"/>
      <c r="AX207" s="51"/>
      <c r="AY207" s="51"/>
    </row>
    <row r="208" spans="1:51" s="22" customFormat="1" x14ac:dyDescent="0.3">
      <c r="A208" s="5"/>
      <c r="B208" s="20"/>
      <c r="E208" s="51"/>
      <c r="F208" s="51"/>
      <c r="G208" s="51"/>
      <c r="H208" s="2"/>
      <c r="I208" s="51"/>
      <c r="J208" s="51"/>
      <c r="K208" s="51"/>
      <c r="L208" s="2"/>
      <c r="M208" s="51"/>
      <c r="N208" s="51"/>
      <c r="O208" s="51"/>
      <c r="P208" s="2"/>
      <c r="Q208" s="51"/>
      <c r="R208" s="51"/>
      <c r="S208" s="51"/>
      <c r="T208" s="2"/>
      <c r="U208" s="51"/>
      <c r="V208" s="51"/>
      <c r="W208" s="51"/>
      <c r="X208" s="2"/>
      <c r="Y208" s="51"/>
      <c r="Z208" s="51"/>
      <c r="AA208" s="51"/>
      <c r="AB208" s="2"/>
      <c r="AC208" s="51"/>
      <c r="AD208" s="51"/>
      <c r="AE208" s="51"/>
      <c r="AF208" s="2"/>
      <c r="AG208" s="51"/>
      <c r="AH208" s="51"/>
      <c r="AI208" s="51"/>
      <c r="AJ208" s="2"/>
      <c r="AK208" s="51"/>
      <c r="AL208" s="51"/>
      <c r="AM208" s="51"/>
      <c r="AN208" s="2"/>
      <c r="AO208" s="51"/>
      <c r="AP208" s="51"/>
      <c r="AQ208" s="51"/>
      <c r="AR208" s="2"/>
      <c r="AS208" s="51"/>
      <c r="AT208" s="51"/>
      <c r="AU208" s="51"/>
      <c r="AV208" s="2"/>
      <c r="AW208" s="51"/>
      <c r="AX208" s="51"/>
      <c r="AY208" s="51"/>
    </row>
    <row r="209" spans="1:51" s="22" customFormat="1" x14ac:dyDescent="0.3">
      <c r="A209" s="5"/>
      <c r="B209" s="20"/>
      <c r="E209" s="51"/>
      <c r="F209" s="51"/>
      <c r="G209" s="51"/>
      <c r="H209" s="2"/>
      <c r="I209" s="51"/>
      <c r="J209" s="51"/>
      <c r="K209" s="51"/>
      <c r="L209" s="2"/>
      <c r="M209" s="51"/>
      <c r="N209" s="51"/>
      <c r="O209" s="51"/>
      <c r="P209" s="2"/>
      <c r="Q209" s="51"/>
      <c r="R209" s="51"/>
      <c r="S209" s="51"/>
      <c r="T209" s="2"/>
      <c r="U209" s="51"/>
      <c r="V209" s="51"/>
      <c r="W209" s="51"/>
      <c r="X209" s="2"/>
      <c r="Y209" s="51"/>
      <c r="Z209" s="51"/>
      <c r="AA209" s="51"/>
      <c r="AB209" s="2"/>
      <c r="AC209" s="51"/>
      <c r="AD209" s="51"/>
      <c r="AE209" s="51"/>
      <c r="AF209" s="2"/>
      <c r="AG209" s="51"/>
      <c r="AH209" s="51"/>
      <c r="AI209" s="51"/>
      <c r="AJ209" s="2"/>
      <c r="AK209" s="51"/>
      <c r="AL209" s="51"/>
      <c r="AM209" s="51"/>
      <c r="AN209" s="2"/>
      <c r="AO209" s="51"/>
      <c r="AP209" s="51"/>
      <c r="AQ209" s="51"/>
      <c r="AR209" s="2"/>
      <c r="AS209" s="51"/>
      <c r="AT209" s="51"/>
      <c r="AU209" s="51"/>
      <c r="AV209" s="2"/>
      <c r="AW209" s="51"/>
      <c r="AX209" s="51"/>
      <c r="AY209" s="51"/>
    </row>
    <row r="210" spans="1:51" s="22" customFormat="1" x14ac:dyDescent="0.3">
      <c r="A210" s="5"/>
      <c r="B210" s="20"/>
      <c r="E210" s="51"/>
      <c r="F210" s="51"/>
      <c r="G210" s="51"/>
      <c r="H210" s="2"/>
      <c r="I210" s="51"/>
      <c r="J210" s="51"/>
      <c r="K210" s="51"/>
      <c r="L210" s="2"/>
      <c r="M210" s="51"/>
      <c r="N210" s="51"/>
      <c r="O210" s="51"/>
      <c r="P210" s="2"/>
      <c r="Q210" s="51"/>
      <c r="R210" s="51"/>
      <c r="S210" s="51"/>
      <c r="T210" s="2"/>
      <c r="U210" s="51"/>
      <c r="V210" s="51"/>
      <c r="W210" s="51"/>
      <c r="X210" s="2"/>
      <c r="Y210" s="51"/>
      <c r="Z210" s="51"/>
      <c r="AA210" s="51"/>
      <c r="AB210" s="2"/>
      <c r="AC210" s="51"/>
      <c r="AD210" s="51"/>
      <c r="AE210" s="51"/>
      <c r="AF210" s="2"/>
      <c r="AG210" s="51"/>
      <c r="AH210" s="51"/>
      <c r="AI210" s="51"/>
      <c r="AJ210" s="2"/>
      <c r="AK210" s="51"/>
      <c r="AL210" s="51"/>
      <c r="AM210" s="51"/>
      <c r="AN210" s="2"/>
      <c r="AO210" s="51"/>
      <c r="AP210" s="51"/>
      <c r="AQ210" s="51"/>
      <c r="AR210" s="2"/>
      <c r="AS210" s="51"/>
      <c r="AT210" s="51"/>
      <c r="AU210" s="51"/>
      <c r="AV210" s="2"/>
      <c r="AW210" s="51"/>
      <c r="AX210" s="51"/>
      <c r="AY210" s="51"/>
    </row>
    <row r="211" spans="1:51" s="22" customFormat="1" x14ac:dyDescent="0.3">
      <c r="A211" s="5"/>
      <c r="B211" s="20"/>
      <c r="E211" s="51"/>
      <c r="F211" s="51"/>
      <c r="G211" s="51"/>
      <c r="H211" s="2"/>
      <c r="I211" s="51"/>
      <c r="J211" s="51"/>
      <c r="K211" s="51"/>
      <c r="L211" s="2"/>
      <c r="M211" s="51"/>
      <c r="N211" s="51"/>
      <c r="O211" s="51"/>
      <c r="P211" s="2"/>
      <c r="Q211" s="51"/>
      <c r="R211" s="51"/>
      <c r="S211" s="51"/>
      <c r="T211" s="2"/>
      <c r="U211" s="51"/>
      <c r="V211" s="51"/>
      <c r="W211" s="51"/>
      <c r="X211" s="2"/>
      <c r="Y211" s="51"/>
      <c r="Z211" s="51"/>
      <c r="AA211" s="51"/>
      <c r="AB211" s="2"/>
      <c r="AC211" s="51"/>
      <c r="AD211" s="51"/>
      <c r="AE211" s="51"/>
      <c r="AF211" s="2"/>
      <c r="AG211" s="51"/>
      <c r="AH211" s="51"/>
      <c r="AI211" s="51"/>
      <c r="AJ211" s="2"/>
      <c r="AK211" s="51"/>
      <c r="AL211" s="51"/>
      <c r="AM211" s="51"/>
      <c r="AN211" s="2"/>
      <c r="AO211" s="51"/>
      <c r="AP211" s="51"/>
      <c r="AQ211" s="51"/>
      <c r="AR211" s="2"/>
      <c r="AS211" s="51"/>
      <c r="AT211" s="51"/>
      <c r="AU211" s="51"/>
      <c r="AV211" s="2"/>
      <c r="AW211" s="51"/>
      <c r="AX211" s="51"/>
      <c r="AY211" s="51"/>
    </row>
    <row r="212" spans="1:51" s="22" customFormat="1" x14ac:dyDescent="0.3">
      <c r="A212" s="5"/>
      <c r="B212" s="20"/>
      <c r="E212" s="51"/>
      <c r="F212" s="51"/>
      <c r="G212" s="51"/>
      <c r="H212" s="2"/>
      <c r="I212" s="51"/>
      <c r="J212" s="51"/>
      <c r="K212" s="51"/>
      <c r="L212" s="2"/>
      <c r="M212" s="51"/>
      <c r="N212" s="51"/>
      <c r="O212" s="51"/>
      <c r="P212" s="2"/>
      <c r="Q212" s="51"/>
      <c r="R212" s="51"/>
      <c r="S212" s="51"/>
      <c r="T212" s="2"/>
      <c r="U212" s="51"/>
      <c r="V212" s="51"/>
      <c r="W212" s="51"/>
      <c r="X212" s="2"/>
      <c r="Y212" s="51"/>
      <c r="Z212" s="51"/>
      <c r="AA212" s="51"/>
      <c r="AB212" s="2"/>
      <c r="AC212" s="51"/>
      <c r="AD212" s="51"/>
      <c r="AE212" s="51"/>
      <c r="AF212" s="2"/>
      <c r="AG212" s="51"/>
      <c r="AH212" s="51"/>
      <c r="AI212" s="51"/>
      <c r="AJ212" s="2"/>
      <c r="AK212" s="51"/>
      <c r="AL212" s="51"/>
      <c r="AM212" s="51"/>
      <c r="AN212" s="2"/>
      <c r="AO212" s="51"/>
      <c r="AP212" s="51"/>
      <c r="AQ212" s="51"/>
      <c r="AR212" s="2"/>
      <c r="AS212" s="51"/>
      <c r="AT212" s="51"/>
      <c r="AU212" s="51"/>
      <c r="AV212" s="2"/>
      <c r="AW212" s="51"/>
      <c r="AX212" s="51"/>
      <c r="AY212" s="51"/>
    </row>
    <row r="213" spans="1:51" s="22" customFormat="1" x14ac:dyDescent="0.3">
      <c r="A213" s="5"/>
      <c r="B213" s="20"/>
      <c r="E213" s="51"/>
      <c r="F213" s="51"/>
      <c r="G213" s="51"/>
      <c r="H213" s="2"/>
      <c r="I213" s="51"/>
      <c r="J213" s="51"/>
      <c r="K213" s="51"/>
      <c r="L213" s="2"/>
      <c r="M213" s="51"/>
      <c r="N213" s="51"/>
      <c r="O213" s="51"/>
      <c r="P213" s="2"/>
      <c r="Q213" s="51"/>
      <c r="R213" s="51"/>
      <c r="S213" s="51"/>
      <c r="T213" s="2"/>
      <c r="U213" s="51"/>
      <c r="V213" s="51"/>
      <c r="W213" s="51"/>
      <c r="X213" s="2"/>
      <c r="Y213" s="51"/>
      <c r="Z213" s="51"/>
      <c r="AA213" s="51"/>
      <c r="AB213" s="2"/>
      <c r="AC213" s="51"/>
      <c r="AD213" s="51"/>
      <c r="AE213" s="51"/>
      <c r="AF213" s="2"/>
      <c r="AG213" s="51"/>
      <c r="AH213" s="51"/>
      <c r="AI213" s="51"/>
      <c r="AJ213" s="2"/>
      <c r="AK213" s="51"/>
      <c r="AL213" s="51"/>
      <c r="AM213" s="51"/>
      <c r="AN213" s="2"/>
      <c r="AO213" s="51"/>
      <c r="AP213" s="51"/>
      <c r="AQ213" s="51"/>
      <c r="AR213" s="2"/>
      <c r="AS213" s="51"/>
      <c r="AT213" s="51"/>
      <c r="AU213" s="51"/>
      <c r="AV213" s="2"/>
      <c r="AW213" s="51"/>
      <c r="AX213" s="51"/>
      <c r="AY213" s="51"/>
    </row>
    <row r="214" spans="1:51" s="22" customFormat="1" x14ac:dyDescent="0.3">
      <c r="A214" s="5"/>
      <c r="B214" s="20"/>
      <c r="E214" s="51"/>
      <c r="F214" s="51"/>
      <c r="G214" s="51"/>
      <c r="H214" s="2"/>
      <c r="I214" s="51"/>
      <c r="J214" s="51"/>
      <c r="K214" s="51"/>
      <c r="L214" s="2"/>
      <c r="M214" s="51"/>
      <c r="N214" s="51"/>
      <c r="O214" s="51"/>
      <c r="P214" s="2"/>
      <c r="Q214" s="51"/>
      <c r="R214" s="51"/>
      <c r="S214" s="51"/>
      <c r="T214" s="2"/>
      <c r="U214" s="51"/>
      <c r="V214" s="51"/>
      <c r="W214" s="51"/>
      <c r="X214" s="2"/>
      <c r="Y214" s="51"/>
      <c r="Z214" s="51"/>
      <c r="AA214" s="51"/>
      <c r="AB214" s="2"/>
      <c r="AC214" s="51"/>
      <c r="AD214" s="51"/>
      <c r="AE214" s="51"/>
      <c r="AF214" s="2"/>
      <c r="AG214" s="51"/>
      <c r="AH214" s="51"/>
      <c r="AI214" s="51"/>
      <c r="AJ214" s="2"/>
      <c r="AK214" s="51"/>
      <c r="AL214" s="51"/>
      <c r="AM214" s="51"/>
      <c r="AN214" s="2"/>
      <c r="AO214" s="51"/>
      <c r="AP214" s="51"/>
      <c r="AQ214" s="51"/>
      <c r="AR214" s="2"/>
      <c r="AS214" s="51"/>
      <c r="AT214" s="51"/>
      <c r="AU214" s="51"/>
      <c r="AV214" s="2"/>
      <c r="AW214" s="51"/>
      <c r="AX214" s="51"/>
      <c r="AY214" s="51"/>
    </row>
    <row r="215" spans="1:51" s="22" customFormat="1" x14ac:dyDescent="0.3">
      <c r="A215" s="5"/>
      <c r="B215" s="20"/>
      <c r="E215" s="51"/>
      <c r="F215" s="51"/>
      <c r="G215" s="51"/>
      <c r="H215" s="2"/>
      <c r="I215" s="51"/>
      <c r="J215" s="51"/>
      <c r="K215" s="51"/>
      <c r="L215" s="2"/>
      <c r="M215" s="51"/>
      <c r="N215" s="51"/>
      <c r="O215" s="51"/>
      <c r="P215" s="2"/>
      <c r="Q215" s="51"/>
      <c r="R215" s="51"/>
      <c r="S215" s="51"/>
      <c r="T215" s="2"/>
      <c r="U215" s="51"/>
      <c r="V215" s="51"/>
      <c r="W215" s="51"/>
      <c r="X215" s="2"/>
      <c r="Y215" s="51"/>
      <c r="Z215" s="51"/>
      <c r="AA215" s="51"/>
      <c r="AB215" s="2"/>
      <c r="AC215" s="51"/>
      <c r="AD215" s="51"/>
      <c r="AE215" s="51"/>
      <c r="AF215" s="2"/>
      <c r="AG215" s="51"/>
      <c r="AH215" s="51"/>
      <c r="AI215" s="51"/>
      <c r="AJ215" s="2"/>
      <c r="AK215" s="51"/>
      <c r="AL215" s="51"/>
      <c r="AM215" s="51"/>
      <c r="AN215" s="2"/>
      <c r="AO215" s="51"/>
      <c r="AP215" s="51"/>
      <c r="AQ215" s="51"/>
      <c r="AR215" s="2"/>
      <c r="AS215" s="51"/>
      <c r="AT215" s="51"/>
      <c r="AU215" s="51"/>
      <c r="AV215" s="2"/>
      <c r="AW215" s="51"/>
      <c r="AX215" s="51"/>
      <c r="AY215" s="51"/>
    </row>
    <row r="216" spans="1:51" s="22" customFormat="1" x14ac:dyDescent="0.3">
      <c r="A216" s="5"/>
      <c r="B216" s="20"/>
      <c r="E216" s="51"/>
      <c r="F216" s="51"/>
      <c r="G216" s="51"/>
      <c r="H216" s="2"/>
      <c r="I216" s="51"/>
      <c r="J216" s="51"/>
      <c r="K216" s="51"/>
      <c r="L216" s="2"/>
      <c r="M216" s="51"/>
      <c r="N216" s="51"/>
      <c r="O216" s="51"/>
      <c r="P216" s="2"/>
      <c r="Q216" s="51"/>
      <c r="R216" s="51"/>
      <c r="S216" s="51"/>
      <c r="T216" s="2"/>
      <c r="U216" s="51"/>
      <c r="V216" s="51"/>
      <c r="W216" s="51"/>
      <c r="X216" s="2"/>
      <c r="Y216" s="51"/>
      <c r="Z216" s="51"/>
      <c r="AA216" s="51"/>
      <c r="AB216" s="2"/>
      <c r="AC216" s="51"/>
      <c r="AD216" s="51"/>
      <c r="AE216" s="51"/>
      <c r="AF216" s="2"/>
      <c r="AG216" s="51"/>
      <c r="AH216" s="51"/>
      <c r="AI216" s="51"/>
      <c r="AJ216" s="2"/>
      <c r="AK216" s="51"/>
      <c r="AL216" s="51"/>
      <c r="AM216" s="51"/>
      <c r="AN216" s="2"/>
      <c r="AO216" s="51"/>
      <c r="AP216" s="51"/>
      <c r="AQ216" s="51"/>
      <c r="AR216" s="2"/>
      <c r="AS216" s="51"/>
      <c r="AT216" s="51"/>
      <c r="AU216" s="51"/>
      <c r="AV216" s="2"/>
      <c r="AW216" s="51"/>
      <c r="AX216" s="51"/>
      <c r="AY216" s="51"/>
    </row>
    <row r="217" spans="1:51" s="22" customFormat="1" x14ac:dyDescent="0.3">
      <c r="A217" s="5"/>
      <c r="B217" s="20"/>
      <c r="E217" s="51"/>
      <c r="F217" s="51"/>
      <c r="G217" s="51"/>
      <c r="H217" s="2"/>
      <c r="I217" s="51"/>
      <c r="J217" s="51"/>
      <c r="K217" s="51"/>
      <c r="L217" s="2"/>
      <c r="M217" s="51"/>
      <c r="N217" s="51"/>
      <c r="O217" s="51"/>
      <c r="P217" s="2"/>
      <c r="Q217" s="51"/>
      <c r="R217" s="51"/>
      <c r="S217" s="51"/>
      <c r="T217" s="2"/>
      <c r="U217" s="51"/>
      <c r="V217" s="51"/>
      <c r="W217" s="51"/>
      <c r="X217" s="2"/>
      <c r="Y217" s="51"/>
      <c r="Z217" s="51"/>
      <c r="AA217" s="51"/>
      <c r="AB217" s="2"/>
      <c r="AC217" s="51"/>
      <c r="AD217" s="51"/>
      <c r="AE217" s="51"/>
      <c r="AF217" s="2"/>
      <c r="AG217" s="51"/>
      <c r="AH217" s="51"/>
      <c r="AI217" s="51"/>
      <c r="AJ217" s="2"/>
      <c r="AK217" s="51"/>
      <c r="AL217" s="51"/>
      <c r="AM217" s="51"/>
      <c r="AN217" s="2"/>
      <c r="AO217" s="51"/>
      <c r="AP217" s="51"/>
      <c r="AQ217" s="51"/>
      <c r="AR217" s="2"/>
      <c r="AS217" s="51"/>
      <c r="AT217" s="51"/>
      <c r="AU217" s="51"/>
      <c r="AV217" s="2"/>
      <c r="AW217" s="51"/>
      <c r="AX217" s="51"/>
      <c r="AY217" s="51"/>
    </row>
    <row r="218" spans="1:51" s="22" customFormat="1" x14ac:dyDescent="0.3">
      <c r="A218" s="5"/>
      <c r="B218" s="20"/>
      <c r="E218" s="51"/>
      <c r="F218" s="51"/>
      <c r="G218" s="51"/>
      <c r="H218" s="2"/>
      <c r="I218" s="51"/>
      <c r="J218" s="51"/>
      <c r="K218" s="51"/>
      <c r="L218" s="2"/>
      <c r="M218" s="51"/>
      <c r="N218" s="51"/>
      <c r="O218" s="51"/>
      <c r="P218" s="2"/>
      <c r="Q218" s="51"/>
      <c r="R218" s="51"/>
      <c r="S218" s="51"/>
      <c r="T218" s="2"/>
      <c r="U218" s="51"/>
      <c r="V218" s="51"/>
      <c r="W218" s="51"/>
      <c r="X218" s="2"/>
      <c r="Y218" s="51"/>
      <c r="Z218" s="51"/>
      <c r="AA218" s="51"/>
      <c r="AB218" s="2"/>
      <c r="AC218" s="51"/>
      <c r="AD218" s="51"/>
      <c r="AE218" s="51"/>
      <c r="AF218" s="2"/>
      <c r="AG218" s="51"/>
      <c r="AH218" s="51"/>
      <c r="AI218" s="51"/>
      <c r="AJ218" s="2"/>
      <c r="AK218" s="51"/>
      <c r="AL218" s="51"/>
      <c r="AM218" s="51"/>
      <c r="AN218" s="2"/>
      <c r="AO218" s="51"/>
      <c r="AP218" s="51"/>
      <c r="AQ218" s="51"/>
      <c r="AR218" s="2"/>
      <c r="AS218" s="51"/>
      <c r="AT218" s="51"/>
      <c r="AU218" s="51"/>
      <c r="AV218" s="2"/>
      <c r="AW218" s="51"/>
      <c r="AX218" s="51"/>
      <c r="AY218" s="51"/>
    </row>
    <row r="219" spans="1:51" s="22" customFormat="1" x14ac:dyDescent="0.3">
      <c r="A219" s="5"/>
      <c r="B219" s="20"/>
      <c r="E219" s="51"/>
      <c r="F219" s="51"/>
      <c r="G219" s="51"/>
      <c r="H219" s="2"/>
      <c r="I219" s="51"/>
      <c r="J219" s="51"/>
      <c r="K219" s="51"/>
      <c r="L219" s="2"/>
      <c r="M219" s="51"/>
      <c r="N219" s="51"/>
      <c r="O219" s="51"/>
      <c r="P219" s="2"/>
      <c r="Q219" s="51"/>
      <c r="R219" s="51"/>
      <c r="S219" s="51"/>
      <c r="T219" s="2"/>
      <c r="U219" s="51"/>
      <c r="V219" s="51"/>
      <c r="W219" s="51"/>
      <c r="X219" s="2"/>
      <c r="Y219" s="51"/>
      <c r="Z219" s="51"/>
      <c r="AA219" s="51"/>
      <c r="AB219" s="2"/>
      <c r="AC219" s="51"/>
      <c r="AD219" s="51"/>
      <c r="AE219" s="51"/>
      <c r="AF219" s="2"/>
      <c r="AG219" s="51"/>
      <c r="AH219" s="51"/>
      <c r="AI219" s="51"/>
      <c r="AJ219" s="2"/>
      <c r="AK219" s="51"/>
      <c r="AL219" s="51"/>
      <c r="AM219" s="51"/>
      <c r="AN219" s="2"/>
      <c r="AO219" s="51"/>
      <c r="AP219" s="51"/>
      <c r="AQ219" s="51"/>
      <c r="AR219" s="2"/>
      <c r="AS219" s="51"/>
      <c r="AT219" s="51"/>
      <c r="AU219" s="51"/>
      <c r="AV219" s="2"/>
      <c r="AW219" s="51"/>
      <c r="AX219" s="51"/>
      <c r="AY219" s="51"/>
    </row>
    <row r="220" spans="1:51" s="22" customFormat="1" x14ac:dyDescent="0.3">
      <c r="A220" s="5"/>
      <c r="B220" s="20"/>
      <c r="E220" s="51"/>
      <c r="F220" s="51"/>
      <c r="G220" s="51"/>
      <c r="H220" s="2"/>
      <c r="I220" s="51"/>
      <c r="J220" s="51"/>
      <c r="K220" s="51"/>
      <c r="L220" s="2"/>
      <c r="M220" s="51"/>
      <c r="N220" s="51"/>
      <c r="O220" s="51"/>
      <c r="P220" s="2"/>
      <c r="Q220" s="51"/>
      <c r="R220" s="51"/>
      <c r="S220" s="51"/>
      <c r="T220" s="2"/>
      <c r="U220" s="51"/>
      <c r="V220" s="51"/>
      <c r="W220" s="51"/>
      <c r="X220" s="2"/>
      <c r="Y220" s="51"/>
      <c r="Z220" s="51"/>
      <c r="AA220" s="51"/>
      <c r="AB220" s="2"/>
      <c r="AC220" s="51"/>
      <c r="AD220" s="51"/>
      <c r="AE220" s="51"/>
      <c r="AF220" s="2"/>
      <c r="AG220" s="51"/>
      <c r="AH220" s="51"/>
      <c r="AI220" s="51"/>
      <c r="AJ220" s="2"/>
      <c r="AK220" s="51"/>
      <c r="AL220" s="51"/>
      <c r="AM220" s="51"/>
      <c r="AN220" s="2"/>
      <c r="AO220" s="51"/>
      <c r="AP220" s="51"/>
      <c r="AQ220" s="51"/>
      <c r="AR220" s="2"/>
      <c r="AS220" s="51"/>
      <c r="AT220" s="51"/>
      <c r="AU220" s="51"/>
      <c r="AV220" s="2"/>
      <c r="AW220" s="51"/>
      <c r="AX220" s="51"/>
      <c r="AY220" s="51"/>
    </row>
    <row r="221" spans="1:51" s="22" customFormat="1" x14ac:dyDescent="0.3">
      <c r="A221" s="5"/>
      <c r="B221" s="20"/>
      <c r="E221" s="51"/>
      <c r="F221" s="51"/>
      <c r="G221" s="51"/>
      <c r="H221" s="2"/>
      <c r="I221" s="51"/>
      <c r="J221" s="51"/>
      <c r="K221" s="51"/>
      <c r="L221" s="2"/>
      <c r="M221" s="51"/>
      <c r="N221" s="51"/>
      <c r="O221" s="51"/>
      <c r="P221" s="2"/>
      <c r="Q221" s="51"/>
      <c r="R221" s="51"/>
      <c r="S221" s="51"/>
      <c r="T221" s="2"/>
      <c r="U221" s="51"/>
      <c r="V221" s="51"/>
      <c r="W221" s="51"/>
      <c r="X221" s="2"/>
      <c r="Y221" s="51"/>
      <c r="Z221" s="51"/>
      <c r="AA221" s="51"/>
      <c r="AB221" s="2"/>
      <c r="AC221" s="51"/>
      <c r="AD221" s="51"/>
      <c r="AE221" s="51"/>
      <c r="AF221" s="2"/>
      <c r="AG221" s="51"/>
      <c r="AH221" s="51"/>
      <c r="AI221" s="51"/>
      <c r="AJ221" s="2"/>
      <c r="AK221" s="51"/>
      <c r="AL221" s="51"/>
      <c r="AM221" s="51"/>
      <c r="AN221" s="2"/>
      <c r="AO221" s="51"/>
      <c r="AP221" s="51"/>
      <c r="AQ221" s="51"/>
      <c r="AR221" s="2"/>
      <c r="AS221" s="51"/>
      <c r="AT221" s="51"/>
      <c r="AU221" s="51"/>
      <c r="AV221" s="2"/>
      <c r="AW221" s="51"/>
      <c r="AX221" s="51"/>
      <c r="AY221" s="51"/>
    </row>
    <row r="222" spans="1:51" s="22" customFormat="1" x14ac:dyDescent="0.3">
      <c r="A222" s="5"/>
      <c r="B222" s="20"/>
      <c r="E222" s="51"/>
      <c r="F222" s="51"/>
      <c r="G222" s="51"/>
      <c r="H222" s="2"/>
      <c r="I222" s="51"/>
      <c r="J222" s="51"/>
      <c r="K222" s="51"/>
      <c r="L222" s="2"/>
      <c r="M222" s="51"/>
      <c r="N222" s="51"/>
      <c r="O222" s="51"/>
      <c r="P222" s="2"/>
      <c r="Q222" s="51"/>
      <c r="R222" s="51"/>
      <c r="S222" s="51"/>
      <c r="T222" s="2"/>
      <c r="U222" s="51"/>
      <c r="V222" s="51"/>
      <c r="W222" s="51"/>
      <c r="X222" s="2"/>
      <c r="Y222" s="51"/>
      <c r="Z222" s="51"/>
      <c r="AA222" s="51"/>
      <c r="AB222" s="2"/>
      <c r="AC222" s="51"/>
      <c r="AD222" s="51"/>
      <c r="AE222" s="51"/>
      <c r="AF222" s="2"/>
      <c r="AG222" s="51"/>
      <c r="AH222" s="51"/>
      <c r="AI222" s="51"/>
      <c r="AJ222" s="2"/>
      <c r="AK222" s="51"/>
      <c r="AL222" s="51"/>
      <c r="AM222" s="51"/>
      <c r="AN222" s="2"/>
      <c r="AO222" s="51"/>
      <c r="AP222" s="51"/>
      <c r="AQ222" s="51"/>
      <c r="AR222" s="2"/>
      <c r="AS222" s="51"/>
      <c r="AT222" s="51"/>
      <c r="AU222" s="51"/>
      <c r="AV222" s="2"/>
      <c r="AW222" s="51"/>
      <c r="AX222" s="51"/>
      <c r="AY222" s="51"/>
    </row>
    <row r="223" spans="1:51" s="22" customFormat="1" x14ac:dyDescent="0.3">
      <c r="A223" s="5"/>
      <c r="B223" s="20"/>
      <c r="E223" s="51"/>
      <c r="F223" s="51"/>
      <c r="G223" s="51"/>
      <c r="H223" s="2"/>
      <c r="I223" s="51"/>
      <c r="J223" s="51"/>
      <c r="K223" s="51"/>
      <c r="L223" s="2"/>
      <c r="M223" s="51"/>
      <c r="N223" s="51"/>
      <c r="O223" s="51"/>
      <c r="P223" s="2"/>
      <c r="Q223" s="51"/>
      <c r="R223" s="51"/>
      <c r="S223" s="51"/>
      <c r="T223" s="2"/>
      <c r="U223" s="51"/>
      <c r="V223" s="51"/>
      <c r="W223" s="51"/>
      <c r="X223" s="2"/>
      <c r="Y223" s="51"/>
      <c r="Z223" s="51"/>
      <c r="AA223" s="51"/>
      <c r="AB223" s="2"/>
      <c r="AC223" s="51"/>
      <c r="AD223" s="51"/>
      <c r="AE223" s="51"/>
      <c r="AF223" s="2"/>
      <c r="AG223" s="51"/>
      <c r="AH223" s="51"/>
      <c r="AI223" s="51"/>
      <c r="AJ223" s="2"/>
      <c r="AK223" s="51"/>
      <c r="AL223" s="51"/>
      <c r="AM223" s="51"/>
      <c r="AN223" s="2"/>
      <c r="AO223" s="51"/>
      <c r="AP223" s="51"/>
      <c r="AQ223" s="51"/>
      <c r="AR223" s="2"/>
      <c r="AS223" s="51"/>
      <c r="AT223" s="51"/>
      <c r="AU223" s="51"/>
      <c r="AV223" s="2"/>
      <c r="AW223" s="51"/>
      <c r="AX223" s="51"/>
      <c r="AY223" s="51"/>
    </row>
    <row r="224" spans="1:51" s="22" customFormat="1" x14ac:dyDescent="0.3">
      <c r="A224" s="5"/>
      <c r="B224" s="20"/>
      <c r="E224" s="51"/>
      <c r="F224" s="51"/>
      <c r="G224" s="51"/>
      <c r="H224" s="2"/>
      <c r="I224" s="51"/>
      <c r="J224" s="51"/>
      <c r="K224" s="51"/>
      <c r="L224" s="2"/>
      <c r="M224" s="51"/>
      <c r="N224" s="51"/>
      <c r="O224" s="51"/>
      <c r="P224" s="2"/>
      <c r="Q224" s="51"/>
      <c r="R224" s="51"/>
      <c r="S224" s="51"/>
      <c r="T224" s="2"/>
      <c r="U224" s="51"/>
      <c r="V224" s="51"/>
      <c r="W224" s="51"/>
      <c r="X224" s="2"/>
      <c r="Y224" s="51"/>
      <c r="Z224" s="51"/>
      <c r="AA224" s="51"/>
      <c r="AB224" s="2"/>
      <c r="AC224" s="51"/>
      <c r="AD224" s="51"/>
      <c r="AE224" s="51"/>
      <c r="AF224" s="2"/>
      <c r="AG224" s="51"/>
      <c r="AH224" s="51"/>
      <c r="AI224" s="51"/>
      <c r="AJ224" s="2"/>
      <c r="AK224" s="51"/>
      <c r="AL224" s="51"/>
      <c r="AM224" s="51"/>
      <c r="AN224" s="2"/>
      <c r="AO224" s="51"/>
      <c r="AP224" s="51"/>
      <c r="AQ224" s="51"/>
      <c r="AR224" s="2"/>
      <c r="AS224" s="51"/>
      <c r="AT224" s="51"/>
      <c r="AU224" s="51"/>
      <c r="AV224" s="2"/>
      <c r="AW224" s="51"/>
      <c r="AX224" s="51"/>
      <c r="AY224" s="51"/>
    </row>
    <row r="225" spans="1:51" s="22" customFormat="1" x14ac:dyDescent="0.3">
      <c r="A225" s="5"/>
      <c r="B225" s="20"/>
      <c r="E225" s="51"/>
      <c r="F225" s="51"/>
      <c r="G225" s="51"/>
      <c r="H225" s="2"/>
      <c r="I225" s="51"/>
      <c r="J225" s="51"/>
      <c r="K225" s="51"/>
      <c r="L225" s="2"/>
      <c r="M225" s="51"/>
      <c r="N225" s="51"/>
      <c r="O225" s="51"/>
      <c r="P225" s="2"/>
      <c r="Q225" s="51"/>
      <c r="R225" s="51"/>
      <c r="S225" s="51"/>
      <c r="T225" s="2"/>
      <c r="U225" s="51"/>
      <c r="V225" s="51"/>
      <c r="W225" s="51"/>
      <c r="X225" s="2"/>
      <c r="Y225" s="51"/>
      <c r="Z225" s="51"/>
      <c r="AA225" s="51"/>
      <c r="AB225" s="2"/>
      <c r="AC225" s="51"/>
      <c r="AD225" s="51"/>
      <c r="AE225" s="51"/>
      <c r="AF225" s="2"/>
      <c r="AG225" s="51"/>
      <c r="AH225" s="51"/>
      <c r="AI225" s="51"/>
      <c r="AJ225" s="2"/>
      <c r="AK225" s="51"/>
      <c r="AL225" s="51"/>
      <c r="AM225" s="51"/>
      <c r="AN225" s="2"/>
      <c r="AO225" s="51"/>
      <c r="AP225" s="51"/>
      <c r="AQ225" s="51"/>
      <c r="AR225" s="2"/>
      <c r="AS225" s="51"/>
      <c r="AT225" s="51"/>
      <c r="AU225" s="51"/>
      <c r="AV225" s="2"/>
      <c r="AW225" s="51"/>
      <c r="AX225" s="51"/>
      <c r="AY225" s="51"/>
    </row>
    <row r="226" spans="1:51" s="22" customFormat="1" x14ac:dyDescent="0.3">
      <c r="A226" s="5"/>
      <c r="B226" s="20"/>
      <c r="E226" s="51"/>
      <c r="F226" s="51"/>
      <c r="G226" s="51"/>
      <c r="H226" s="2"/>
      <c r="I226" s="51"/>
      <c r="J226" s="51"/>
      <c r="K226" s="51"/>
      <c r="L226" s="2"/>
      <c r="M226" s="51"/>
      <c r="N226" s="51"/>
      <c r="O226" s="51"/>
      <c r="P226" s="2"/>
      <c r="Q226" s="51"/>
      <c r="R226" s="51"/>
      <c r="S226" s="51"/>
      <c r="T226" s="2"/>
      <c r="U226" s="51"/>
      <c r="V226" s="51"/>
      <c r="W226" s="51"/>
      <c r="X226" s="2"/>
      <c r="Y226" s="51"/>
      <c r="Z226" s="51"/>
      <c r="AA226" s="51"/>
      <c r="AB226" s="2"/>
      <c r="AC226" s="51"/>
      <c r="AD226" s="51"/>
      <c r="AE226" s="51"/>
      <c r="AF226" s="2"/>
      <c r="AG226" s="51"/>
      <c r="AH226" s="51"/>
      <c r="AI226" s="51"/>
      <c r="AJ226" s="2"/>
      <c r="AK226" s="51"/>
      <c r="AL226" s="51"/>
      <c r="AM226" s="51"/>
      <c r="AN226" s="2"/>
      <c r="AO226" s="51"/>
      <c r="AP226" s="51"/>
      <c r="AQ226" s="51"/>
      <c r="AR226" s="2"/>
      <c r="AS226" s="51"/>
      <c r="AT226" s="51"/>
      <c r="AU226" s="51"/>
      <c r="AV226" s="2"/>
      <c r="AW226" s="51"/>
      <c r="AX226" s="51"/>
      <c r="AY226" s="51"/>
    </row>
    <row r="227" spans="1:51" s="22" customFormat="1" x14ac:dyDescent="0.3">
      <c r="A227" s="5"/>
      <c r="B227" s="20"/>
      <c r="E227" s="51"/>
      <c r="F227" s="51"/>
      <c r="G227" s="51"/>
      <c r="H227" s="2"/>
      <c r="I227" s="51"/>
      <c r="J227" s="51"/>
      <c r="K227" s="51"/>
      <c r="L227" s="2"/>
      <c r="M227" s="51"/>
      <c r="N227" s="51"/>
      <c r="O227" s="51"/>
      <c r="P227" s="2"/>
      <c r="Q227" s="51"/>
      <c r="R227" s="51"/>
      <c r="S227" s="51"/>
      <c r="T227" s="2"/>
      <c r="U227" s="51"/>
      <c r="V227" s="51"/>
      <c r="W227" s="51"/>
      <c r="X227" s="2"/>
      <c r="Y227" s="51"/>
      <c r="Z227" s="51"/>
      <c r="AA227" s="51"/>
      <c r="AB227" s="2"/>
      <c r="AC227" s="51"/>
      <c r="AD227" s="51"/>
      <c r="AE227" s="51"/>
      <c r="AF227" s="2"/>
      <c r="AG227" s="51"/>
      <c r="AH227" s="51"/>
      <c r="AI227" s="51"/>
      <c r="AJ227" s="2"/>
      <c r="AK227" s="51"/>
      <c r="AL227" s="51"/>
      <c r="AM227" s="51"/>
      <c r="AN227" s="2"/>
      <c r="AO227" s="51"/>
      <c r="AP227" s="51"/>
      <c r="AQ227" s="51"/>
      <c r="AR227" s="2"/>
      <c r="AS227" s="51"/>
      <c r="AT227" s="51"/>
      <c r="AU227" s="51"/>
      <c r="AV227" s="2"/>
      <c r="AW227" s="51"/>
      <c r="AX227" s="51"/>
      <c r="AY227" s="51"/>
    </row>
    <row r="228" spans="1:51" s="22" customFormat="1" x14ac:dyDescent="0.3">
      <c r="A228" s="5"/>
      <c r="B228" s="20"/>
      <c r="E228" s="51"/>
      <c r="F228" s="51"/>
      <c r="G228" s="51"/>
      <c r="H228" s="2"/>
      <c r="I228" s="51"/>
      <c r="J228" s="51"/>
      <c r="K228" s="51"/>
      <c r="L228" s="2"/>
      <c r="M228" s="51"/>
      <c r="N228" s="51"/>
      <c r="O228" s="51"/>
      <c r="P228" s="2"/>
      <c r="Q228" s="51"/>
      <c r="R228" s="51"/>
      <c r="S228" s="51"/>
      <c r="T228" s="2"/>
      <c r="U228" s="51"/>
      <c r="V228" s="51"/>
      <c r="W228" s="51"/>
      <c r="X228" s="2"/>
      <c r="Y228" s="51"/>
      <c r="Z228" s="51"/>
      <c r="AA228" s="51"/>
      <c r="AB228" s="2"/>
      <c r="AC228" s="51"/>
      <c r="AD228" s="51"/>
      <c r="AE228" s="51"/>
      <c r="AF228" s="2"/>
      <c r="AG228" s="51"/>
      <c r="AH228" s="51"/>
      <c r="AI228" s="51"/>
      <c r="AJ228" s="2"/>
      <c r="AK228" s="51"/>
      <c r="AL228" s="51"/>
      <c r="AM228" s="51"/>
      <c r="AN228" s="2"/>
      <c r="AO228" s="51"/>
      <c r="AP228" s="51"/>
      <c r="AQ228" s="51"/>
      <c r="AR228" s="2"/>
      <c r="AS228" s="51"/>
      <c r="AT228" s="51"/>
      <c r="AU228" s="51"/>
      <c r="AV228" s="2"/>
      <c r="AW228" s="51"/>
      <c r="AX228" s="51"/>
      <c r="AY228" s="51"/>
    </row>
  </sheetData>
  <sortState ref="B24:C94">
    <sortCondition ref="B24:B94"/>
  </sortState>
  <mergeCells count="17">
    <mergeCell ref="AC5:AE5"/>
    <mergeCell ref="A5:D5"/>
    <mergeCell ref="E5:G5"/>
    <mergeCell ref="I5:K5"/>
    <mergeCell ref="M5:O5"/>
    <mergeCell ref="Q5:S5"/>
    <mergeCell ref="U5:W5"/>
    <mergeCell ref="Y5:AA5"/>
    <mergeCell ref="A8:D8"/>
    <mergeCell ref="A10:B10"/>
    <mergeCell ref="A6:D6"/>
    <mergeCell ref="A7:D7"/>
    <mergeCell ref="AG5:AI5"/>
    <mergeCell ref="AK5:AM5"/>
    <mergeCell ref="AO5:AQ5"/>
    <mergeCell ref="AS5:AU5"/>
    <mergeCell ref="AW5:AY5"/>
  </mergeCells>
  <conditionalFormatting sqref="H21 H43:H54 L43:L54 P43:P54 T43:T54 X43:X54 AB43:AB54 AF43:AF54 AJ43:AJ54 AN43:AN54 AR43:AR54 AV43:AV54">
    <cfRule type="expression" dxfId="213" priority="1405" stopIfTrue="1">
      <formula>AND($D21="SALIDA",G21&lt;&gt;0,H21&lt;0)</formula>
    </cfRule>
    <cfRule type="expression" dxfId="212" priority="1406">
      <formula>AND($D21="ENTRADA",G21&lt;&gt;0,H21&gt;0)</formula>
    </cfRule>
  </conditionalFormatting>
  <conditionalFormatting sqref="H13:H20">
    <cfRule type="expression" dxfId="211" priority="1359" stopIfTrue="1">
      <formula>AND($D13="SALIDA",G13&lt;&gt;0,H13&lt;0)</formula>
    </cfRule>
    <cfRule type="expression" dxfId="210" priority="1360">
      <formula>AND($D13="ENTRADA",G13&lt;&gt;0,H13&gt;0)</formula>
    </cfRule>
  </conditionalFormatting>
  <conditionalFormatting sqref="H32">
    <cfRule type="expression" dxfId="209" priority="1313" stopIfTrue="1">
      <formula>AND($D32="SALIDA",G32&lt;&gt;0,H32&lt;0)</formula>
    </cfRule>
    <cfRule type="expression" dxfId="208" priority="1314">
      <formula>AND($D32="ENTRADA",G32&lt;&gt;0,H32&gt;0)</formula>
    </cfRule>
  </conditionalFormatting>
  <conditionalFormatting sqref="H71:H75">
    <cfRule type="expression" dxfId="207" priority="1267" stopIfTrue="1">
      <formula>AND($D71="SALIDA",G71&lt;&gt;0,H71&lt;0)</formula>
    </cfRule>
    <cfRule type="expression" dxfId="206" priority="1268">
      <formula>AND($D71="ENTRADA",G71&lt;&gt;0,H71&gt;0)</formula>
    </cfRule>
  </conditionalFormatting>
  <conditionalFormatting sqref="H57:H70">
    <cfRule type="expression" dxfId="205" priority="1221" stopIfTrue="1">
      <formula>AND($D57="SALIDA",G57&lt;&gt;0,H57&lt;0)</formula>
    </cfRule>
    <cfRule type="expression" dxfId="204" priority="1222">
      <formula>AND($D57="ENTRADA",G57&lt;&gt;0,H57&gt;0)</formula>
    </cfRule>
  </conditionalFormatting>
  <conditionalFormatting sqref="H55:H56">
    <cfRule type="expression" dxfId="203" priority="1217" stopIfTrue="1">
      <formula>AND($D55="SALIDA",G55&lt;&gt;0,H55&lt;0)</formula>
    </cfRule>
    <cfRule type="expression" dxfId="202" priority="1218">
      <formula>AND($D55="ENTRADA",G55&lt;&gt;0,H55&gt;0)</formula>
    </cfRule>
  </conditionalFormatting>
  <conditionalFormatting sqref="H76:H108">
    <cfRule type="expression" dxfId="201" priority="1213" stopIfTrue="1">
      <formula>AND($D76="SALIDA",G76&lt;&gt;0,H76&lt;0)</formula>
    </cfRule>
    <cfRule type="expression" dxfId="200" priority="1214">
      <formula>AND($D76="ENTRADA",G76&lt;&gt;0,H76&gt;0)</formula>
    </cfRule>
  </conditionalFormatting>
  <conditionalFormatting sqref="G12:G108 K12:K108 O12:O108 S12:S108 W12:W108 AA12:AA108 AE12:AE108 AI12:AI108 AM12:AM108 AQ12:AQ108 AU12:AU108 AY12:AY108">
    <cfRule type="expression" dxfId="199" priority="1208" stopIfTrue="1">
      <formula>AND($D12="SALIDA",F12&gt;=0,G12&gt;0)</formula>
    </cfRule>
    <cfRule type="expression" dxfId="198" priority="1209">
      <formula>AND($D12="ENTRADA",F12&gt;=0,G12&lt;0)</formula>
    </cfRule>
  </conditionalFormatting>
  <conditionalFormatting sqref="G6:G8">
    <cfRule type="expression" dxfId="197" priority="1202" stopIfTrue="1">
      <formula>AND($D6="SALIDA",F6&gt;=0,G6&gt;0)</formula>
    </cfRule>
    <cfRule type="expression" dxfId="196" priority="1203">
      <formula>AND($D6="ENTRADA",F6&gt;=0,G6&lt;0)</formula>
    </cfRule>
  </conditionalFormatting>
  <conditionalFormatting sqref="E6:G6">
    <cfRule type="cellIs" dxfId="195" priority="1201" operator="lessThan">
      <formula>0</formula>
    </cfRule>
  </conditionalFormatting>
  <conditionalFormatting sqref="H12">
    <cfRule type="expression" dxfId="194" priority="480" stopIfTrue="1">
      <formula>AND($D12="SALIDA",G12&lt;&gt;0,H12&lt;0)</formula>
    </cfRule>
    <cfRule type="expression" dxfId="193" priority="481">
      <formula>AND($D12="ENTRADA",G12&lt;&gt;0,H12&gt;0)</formula>
    </cfRule>
  </conditionalFormatting>
  <conditionalFormatting sqref="K6:K8">
    <cfRule type="expression" dxfId="192" priority="212" stopIfTrue="1">
      <formula>AND($D6="SALIDA",J6&gt;=0,K6&gt;0)</formula>
    </cfRule>
    <cfRule type="expression" dxfId="191" priority="213">
      <formula>AND($D6="ENTRADA",J6&gt;=0,K6&lt;0)</formula>
    </cfRule>
  </conditionalFormatting>
  <conditionalFormatting sqref="I6:K6">
    <cfRule type="cellIs" dxfId="190" priority="211" operator="lessThan">
      <formula>0</formula>
    </cfRule>
  </conditionalFormatting>
  <conditionalFormatting sqref="L21">
    <cfRule type="expression" dxfId="189" priority="209" stopIfTrue="1">
      <formula>AND($D21="SALIDA",K21&lt;&gt;0,L21&lt;0)</formula>
    </cfRule>
    <cfRule type="expression" dxfId="188" priority="210">
      <formula>AND($D21="ENTRADA",K21&lt;&gt;0,L21&gt;0)</formula>
    </cfRule>
  </conditionalFormatting>
  <conditionalFormatting sqref="L13:L20">
    <cfRule type="expression" dxfId="187" priority="207" stopIfTrue="1">
      <formula>AND($D13="SALIDA",K13&lt;&gt;0,L13&lt;0)</formula>
    </cfRule>
    <cfRule type="expression" dxfId="186" priority="208">
      <formula>AND($D13="ENTRADA",K13&lt;&gt;0,L13&gt;0)</formula>
    </cfRule>
  </conditionalFormatting>
  <conditionalFormatting sqref="L32">
    <cfRule type="expression" dxfId="185" priority="205" stopIfTrue="1">
      <formula>AND($D32="SALIDA",K32&lt;&gt;0,L32&lt;0)</formula>
    </cfRule>
    <cfRule type="expression" dxfId="184" priority="206">
      <formula>AND($D32="ENTRADA",K32&lt;&gt;0,L32&gt;0)</formula>
    </cfRule>
  </conditionalFormatting>
  <conditionalFormatting sqref="L71:L75">
    <cfRule type="expression" dxfId="183" priority="203" stopIfTrue="1">
      <formula>AND($D71="SALIDA",K71&lt;&gt;0,L71&lt;0)</formula>
    </cfRule>
    <cfRule type="expression" dxfId="182" priority="204">
      <formula>AND($D71="ENTRADA",K71&lt;&gt;0,L71&gt;0)</formula>
    </cfRule>
  </conditionalFormatting>
  <conditionalFormatting sqref="L57:L70">
    <cfRule type="expression" dxfId="181" priority="201" stopIfTrue="1">
      <formula>AND($D57="SALIDA",K57&lt;&gt;0,L57&lt;0)</formula>
    </cfRule>
    <cfRule type="expression" dxfId="180" priority="202">
      <formula>AND($D57="ENTRADA",K57&lt;&gt;0,L57&gt;0)</formula>
    </cfRule>
  </conditionalFormatting>
  <conditionalFormatting sqref="L55:L56">
    <cfRule type="expression" dxfId="179" priority="199" stopIfTrue="1">
      <formula>AND($D55="SALIDA",K55&lt;&gt;0,L55&lt;0)</formula>
    </cfRule>
    <cfRule type="expression" dxfId="178" priority="200">
      <formula>AND($D55="ENTRADA",K55&lt;&gt;0,L55&gt;0)</formula>
    </cfRule>
  </conditionalFormatting>
  <conditionalFormatting sqref="L76:L108">
    <cfRule type="expression" dxfId="177" priority="197" stopIfTrue="1">
      <formula>AND($D76="SALIDA",K76&lt;&gt;0,L76&lt;0)</formula>
    </cfRule>
    <cfRule type="expression" dxfId="176" priority="198">
      <formula>AND($D76="ENTRADA",K76&lt;&gt;0,L76&gt;0)</formula>
    </cfRule>
  </conditionalFormatting>
  <conditionalFormatting sqref="L12">
    <cfRule type="expression" dxfId="175" priority="195" stopIfTrue="1">
      <formula>AND($D12="SALIDA",K12&lt;&gt;0,L12&lt;0)</formula>
    </cfRule>
    <cfRule type="expression" dxfId="174" priority="196">
      <formula>AND($D12="ENTRADA",K12&lt;&gt;0,L12&gt;0)</formula>
    </cfRule>
  </conditionalFormatting>
  <conditionalFormatting sqref="O6:O8">
    <cfRule type="expression" dxfId="173" priority="191" stopIfTrue="1">
      <formula>AND($D6="SALIDA",N6&gt;=0,O6&gt;0)</formula>
    </cfRule>
    <cfRule type="expression" dxfId="172" priority="192">
      <formula>AND($D6="ENTRADA",N6&gt;=0,O6&lt;0)</formula>
    </cfRule>
  </conditionalFormatting>
  <conditionalFormatting sqref="M6:O6">
    <cfRule type="cellIs" dxfId="171" priority="190" operator="lessThan">
      <formula>0</formula>
    </cfRule>
  </conditionalFormatting>
  <conditionalFormatting sqref="P21">
    <cfRule type="expression" dxfId="170" priority="188" stopIfTrue="1">
      <formula>AND($D21="SALIDA",O21&lt;&gt;0,P21&lt;0)</formula>
    </cfRule>
    <cfRule type="expression" dxfId="169" priority="189">
      <formula>AND($D21="ENTRADA",O21&lt;&gt;0,P21&gt;0)</formula>
    </cfRule>
  </conditionalFormatting>
  <conditionalFormatting sqref="P13:P20">
    <cfRule type="expression" dxfId="168" priority="186" stopIfTrue="1">
      <formula>AND($D13="SALIDA",O13&lt;&gt;0,P13&lt;0)</formula>
    </cfRule>
    <cfRule type="expression" dxfId="167" priority="187">
      <formula>AND($D13="ENTRADA",O13&lt;&gt;0,P13&gt;0)</formula>
    </cfRule>
  </conditionalFormatting>
  <conditionalFormatting sqref="P32">
    <cfRule type="expression" dxfId="166" priority="184" stopIfTrue="1">
      <formula>AND($D32="SALIDA",O32&lt;&gt;0,P32&lt;0)</formula>
    </cfRule>
    <cfRule type="expression" dxfId="165" priority="185">
      <formula>AND($D32="ENTRADA",O32&lt;&gt;0,P32&gt;0)</formula>
    </cfRule>
  </conditionalFormatting>
  <conditionalFormatting sqref="P71:P75">
    <cfRule type="expression" dxfId="164" priority="182" stopIfTrue="1">
      <formula>AND($D71="SALIDA",O71&lt;&gt;0,P71&lt;0)</formula>
    </cfRule>
    <cfRule type="expression" dxfId="163" priority="183">
      <formula>AND($D71="ENTRADA",O71&lt;&gt;0,P71&gt;0)</formula>
    </cfRule>
  </conditionalFormatting>
  <conditionalFormatting sqref="P57:P70">
    <cfRule type="expression" dxfId="162" priority="180" stopIfTrue="1">
      <formula>AND($D57="SALIDA",O57&lt;&gt;0,P57&lt;0)</formula>
    </cfRule>
    <cfRule type="expression" dxfId="161" priority="181">
      <formula>AND($D57="ENTRADA",O57&lt;&gt;0,P57&gt;0)</formula>
    </cfRule>
  </conditionalFormatting>
  <conditionalFormatting sqref="P55:P56">
    <cfRule type="expression" dxfId="160" priority="178" stopIfTrue="1">
      <formula>AND($D55="SALIDA",O55&lt;&gt;0,P55&lt;0)</formula>
    </cfRule>
    <cfRule type="expression" dxfId="159" priority="179">
      <formula>AND($D55="ENTRADA",O55&lt;&gt;0,P55&gt;0)</formula>
    </cfRule>
  </conditionalFormatting>
  <conditionalFormatting sqref="P76:P108">
    <cfRule type="expression" dxfId="158" priority="176" stopIfTrue="1">
      <formula>AND($D76="SALIDA",O76&lt;&gt;0,P76&lt;0)</formula>
    </cfRule>
    <cfRule type="expression" dxfId="157" priority="177">
      <formula>AND($D76="ENTRADA",O76&lt;&gt;0,P76&gt;0)</formula>
    </cfRule>
  </conditionalFormatting>
  <conditionalFormatting sqref="P12">
    <cfRule type="expression" dxfId="156" priority="174" stopIfTrue="1">
      <formula>AND($D12="SALIDA",O12&lt;&gt;0,P12&lt;0)</formula>
    </cfRule>
    <cfRule type="expression" dxfId="155" priority="175">
      <formula>AND($D12="ENTRADA",O12&lt;&gt;0,P12&gt;0)</formula>
    </cfRule>
  </conditionalFormatting>
  <conditionalFormatting sqref="S6:S8">
    <cfRule type="expression" dxfId="154" priority="170" stopIfTrue="1">
      <formula>AND($D6="SALIDA",R6&gt;=0,S6&gt;0)</formula>
    </cfRule>
    <cfRule type="expression" dxfId="153" priority="171">
      <formula>AND($D6="ENTRADA",R6&gt;=0,S6&lt;0)</formula>
    </cfRule>
  </conditionalFormatting>
  <conditionalFormatting sqref="Q6:S6">
    <cfRule type="cellIs" dxfId="152" priority="169" operator="lessThan">
      <formula>0</formula>
    </cfRule>
  </conditionalFormatting>
  <conditionalFormatting sqref="T21">
    <cfRule type="expression" dxfId="151" priority="167" stopIfTrue="1">
      <formula>AND($D21="SALIDA",S21&lt;&gt;0,T21&lt;0)</formula>
    </cfRule>
    <cfRule type="expression" dxfId="150" priority="168">
      <formula>AND($D21="ENTRADA",S21&lt;&gt;0,T21&gt;0)</formula>
    </cfRule>
  </conditionalFormatting>
  <conditionalFormatting sqref="T13:T20">
    <cfRule type="expression" dxfId="149" priority="165" stopIfTrue="1">
      <formula>AND($D13="SALIDA",S13&lt;&gt;0,T13&lt;0)</formula>
    </cfRule>
    <cfRule type="expression" dxfId="148" priority="166">
      <formula>AND($D13="ENTRADA",S13&lt;&gt;0,T13&gt;0)</formula>
    </cfRule>
  </conditionalFormatting>
  <conditionalFormatting sqref="T32">
    <cfRule type="expression" dxfId="147" priority="163" stopIfTrue="1">
      <formula>AND($D32="SALIDA",S32&lt;&gt;0,T32&lt;0)</formula>
    </cfRule>
    <cfRule type="expression" dxfId="146" priority="164">
      <formula>AND($D32="ENTRADA",S32&lt;&gt;0,T32&gt;0)</formula>
    </cfRule>
  </conditionalFormatting>
  <conditionalFormatting sqref="T71:T75">
    <cfRule type="expression" dxfId="145" priority="161" stopIfTrue="1">
      <formula>AND($D71="SALIDA",S71&lt;&gt;0,T71&lt;0)</formula>
    </cfRule>
    <cfRule type="expression" dxfId="144" priority="162">
      <formula>AND($D71="ENTRADA",S71&lt;&gt;0,T71&gt;0)</formula>
    </cfRule>
  </conditionalFormatting>
  <conditionalFormatting sqref="T57:T70">
    <cfRule type="expression" dxfId="143" priority="159" stopIfTrue="1">
      <formula>AND($D57="SALIDA",S57&lt;&gt;0,T57&lt;0)</formula>
    </cfRule>
    <cfRule type="expression" dxfId="142" priority="160">
      <formula>AND($D57="ENTRADA",S57&lt;&gt;0,T57&gt;0)</formula>
    </cfRule>
  </conditionalFormatting>
  <conditionalFormatting sqref="T55:T56">
    <cfRule type="expression" dxfId="141" priority="157" stopIfTrue="1">
      <formula>AND($D55="SALIDA",S55&lt;&gt;0,T55&lt;0)</formula>
    </cfRule>
    <cfRule type="expression" dxfId="140" priority="158">
      <formula>AND($D55="ENTRADA",S55&lt;&gt;0,T55&gt;0)</formula>
    </cfRule>
  </conditionalFormatting>
  <conditionalFormatting sqref="T76:T108">
    <cfRule type="expression" dxfId="139" priority="155" stopIfTrue="1">
      <formula>AND($D76="SALIDA",S76&lt;&gt;0,T76&lt;0)</formula>
    </cfRule>
    <cfRule type="expression" dxfId="138" priority="156">
      <formula>AND($D76="ENTRADA",S76&lt;&gt;0,T76&gt;0)</formula>
    </cfRule>
  </conditionalFormatting>
  <conditionalFormatting sqref="T12">
    <cfRule type="expression" dxfId="137" priority="153" stopIfTrue="1">
      <formula>AND($D12="SALIDA",S12&lt;&gt;0,T12&lt;0)</formula>
    </cfRule>
    <cfRule type="expression" dxfId="136" priority="154">
      <formula>AND($D12="ENTRADA",S12&lt;&gt;0,T12&gt;0)</formula>
    </cfRule>
  </conditionalFormatting>
  <conditionalFormatting sqref="W6:W8">
    <cfRule type="expression" dxfId="135" priority="149" stopIfTrue="1">
      <formula>AND($D6="SALIDA",V6&gt;=0,W6&gt;0)</formula>
    </cfRule>
    <cfRule type="expression" dxfId="134" priority="150">
      <formula>AND($D6="ENTRADA",V6&gt;=0,W6&lt;0)</formula>
    </cfRule>
  </conditionalFormatting>
  <conditionalFormatting sqref="U6:W6">
    <cfRule type="cellIs" dxfId="133" priority="148" operator="lessThan">
      <formula>0</formula>
    </cfRule>
  </conditionalFormatting>
  <conditionalFormatting sqref="X21">
    <cfRule type="expression" dxfId="132" priority="146" stopIfTrue="1">
      <formula>AND($D21="SALIDA",W21&lt;&gt;0,X21&lt;0)</formula>
    </cfRule>
    <cfRule type="expression" dxfId="131" priority="147">
      <formula>AND($D21="ENTRADA",W21&lt;&gt;0,X21&gt;0)</formula>
    </cfRule>
  </conditionalFormatting>
  <conditionalFormatting sqref="X13:X20">
    <cfRule type="expression" dxfId="130" priority="144" stopIfTrue="1">
      <formula>AND($D13="SALIDA",W13&lt;&gt;0,X13&lt;0)</formula>
    </cfRule>
    <cfRule type="expression" dxfId="129" priority="145">
      <formula>AND($D13="ENTRADA",W13&lt;&gt;0,X13&gt;0)</formula>
    </cfRule>
  </conditionalFormatting>
  <conditionalFormatting sqref="X32">
    <cfRule type="expression" dxfId="128" priority="142" stopIfTrue="1">
      <formula>AND($D32="SALIDA",W32&lt;&gt;0,X32&lt;0)</formula>
    </cfRule>
    <cfRule type="expression" dxfId="127" priority="143">
      <formula>AND($D32="ENTRADA",W32&lt;&gt;0,X32&gt;0)</formula>
    </cfRule>
  </conditionalFormatting>
  <conditionalFormatting sqref="X71:X75">
    <cfRule type="expression" dxfId="126" priority="140" stopIfTrue="1">
      <formula>AND($D71="SALIDA",W71&lt;&gt;0,X71&lt;0)</formula>
    </cfRule>
    <cfRule type="expression" dxfId="125" priority="141">
      <formula>AND($D71="ENTRADA",W71&lt;&gt;0,X71&gt;0)</formula>
    </cfRule>
  </conditionalFormatting>
  <conditionalFormatting sqref="X57:X70">
    <cfRule type="expression" dxfId="124" priority="138" stopIfTrue="1">
      <formula>AND($D57="SALIDA",W57&lt;&gt;0,X57&lt;0)</formula>
    </cfRule>
    <cfRule type="expression" dxfId="123" priority="139">
      <formula>AND($D57="ENTRADA",W57&lt;&gt;0,X57&gt;0)</formula>
    </cfRule>
  </conditionalFormatting>
  <conditionalFormatting sqref="X55:X56">
    <cfRule type="expression" dxfId="122" priority="136" stopIfTrue="1">
      <formula>AND($D55="SALIDA",W55&lt;&gt;0,X55&lt;0)</formula>
    </cfRule>
    <cfRule type="expression" dxfId="121" priority="137">
      <formula>AND($D55="ENTRADA",W55&lt;&gt;0,X55&gt;0)</formula>
    </cfRule>
  </conditionalFormatting>
  <conditionalFormatting sqref="X76:X108">
    <cfRule type="expression" dxfId="120" priority="134" stopIfTrue="1">
      <formula>AND($D76="SALIDA",W76&lt;&gt;0,X76&lt;0)</formula>
    </cfRule>
    <cfRule type="expression" dxfId="119" priority="135">
      <formula>AND($D76="ENTRADA",W76&lt;&gt;0,X76&gt;0)</formula>
    </cfRule>
  </conditionalFormatting>
  <conditionalFormatting sqref="X12">
    <cfRule type="expression" dxfId="118" priority="132" stopIfTrue="1">
      <formula>AND($D12="SALIDA",W12&lt;&gt;0,X12&lt;0)</formula>
    </cfRule>
    <cfRule type="expression" dxfId="117" priority="133">
      <formula>AND($D12="ENTRADA",W12&lt;&gt;0,X12&gt;0)</formula>
    </cfRule>
  </conditionalFormatting>
  <conditionalFormatting sqref="AA6:AA8">
    <cfRule type="expression" dxfId="116" priority="128" stopIfTrue="1">
      <formula>AND($D6="SALIDA",Z6&gt;=0,AA6&gt;0)</formula>
    </cfRule>
    <cfRule type="expression" dxfId="115" priority="129">
      <formula>AND($D6="ENTRADA",Z6&gt;=0,AA6&lt;0)</formula>
    </cfRule>
  </conditionalFormatting>
  <conditionalFormatting sqref="Y6:AA6">
    <cfRule type="cellIs" dxfId="114" priority="127" operator="lessThan">
      <formula>0</formula>
    </cfRule>
  </conditionalFormatting>
  <conditionalFormatting sqref="AB21">
    <cfRule type="expression" dxfId="113" priority="125" stopIfTrue="1">
      <formula>AND($D21="SALIDA",AA21&lt;&gt;0,AB21&lt;0)</formula>
    </cfRule>
    <cfRule type="expression" dxfId="112" priority="126">
      <formula>AND($D21="ENTRADA",AA21&lt;&gt;0,AB21&gt;0)</formula>
    </cfRule>
  </conditionalFormatting>
  <conditionalFormatting sqref="AB13:AB20">
    <cfRule type="expression" dxfId="111" priority="123" stopIfTrue="1">
      <formula>AND($D13="SALIDA",AA13&lt;&gt;0,AB13&lt;0)</formula>
    </cfRule>
    <cfRule type="expression" dxfId="110" priority="124">
      <formula>AND($D13="ENTRADA",AA13&lt;&gt;0,AB13&gt;0)</formula>
    </cfRule>
  </conditionalFormatting>
  <conditionalFormatting sqref="AB32">
    <cfRule type="expression" dxfId="109" priority="121" stopIfTrue="1">
      <formula>AND($D32="SALIDA",AA32&lt;&gt;0,AB32&lt;0)</formula>
    </cfRule>
    <cfRule type="expression" dxfId="108" priority="122">
      <formula>AND($D32="ENTRADA",AA32&lt;&gt;0,AB32&gt;0)</formula>
    </cfRule>
  </conditionalFormatting>
  <conditionalFormatting sqref="AB71:AB75">
    <cfRule type="expression" dxfId="107" priority="119" stopIfTrue="1">
      <formula>AND($D71="SALIDA",AA71&lt;&gt;0,AB71&lt;0)</formula>
    </cfRule>
    <cfRule type="expression" dxfId="106" priority="120">
      <formula>AND($D71="ENTRADA",AA71&lt;&gt;0,AB71&gt;0)</formula>
    </cfRule>
  </conditionalFormatting>
  <conditionalFormatting sqref="AB57:AB70">
    <cfRule type="expression" dxfId="105" priority="117" stopIfTrue="1">
      <formula>AND($D57="SALIDA",AA57&lt;&gt;0,AB57&lt;0)</formula>
    </cfRule>
    <cfRule type="expression" dxfId="104" priority="118">
      <formula>AND($D57="ENTRADA",AA57&lt;&gt;0,AB57&gt;0)</formula>
    </cfRule>
  </conditionalFormatting>
  <conditionalFormatting sqref="AB55:AB56">
    <cfRule type="expression" dxfId="103" priority="115" stopIfTrue="1">
      <formula>AND($D55="SALIDA",AA55&lt;&gt;0,AB55&lt;0)</formula>
    </cfRule>
    <cfRule type="expression" dxfId="102" priority="116">
      <formula>AND($D55="ENTRADA",AA55&lt;&gt;0,AB55&gt;0)</formula>
    </cfRule>
  </conditionalFormatting>
  <conditionalFormatting sqref="AB76:AB108">
    <cfRule type="expression" dxfId="101" priority="113" stopIfTrue="1">
      <formula>AND($D76="SALIDA",AA76&lt;&gt;0,AB76&lt;0)</formula>
    </cfRule>
    <cfRule type="expression" dxfId="100" priority="114">
      <formula>AND($D76="ENTRADA",AA76&lt;&gt;0,AB76&gt;0)</formula>
    </cfRule>
  </conditionalFormatting>
  <conditionalFormatting sqref="AB12">
    <cfRule type="expression" dxfId="99" priority="111" stopIfTrue="1">
      <formula>AND($D12="SALIDA",AA12&lt;&gt;0,AB12&lt;0)</formula>
    </cfRule>
    <cfRule type="expression" dxfId="98" priority="112">
      <formula>AND($D12="ENTRADA",AA12&lt;&gt;0,AB12&gt;0)</formula>
    </cfRule>
  </conditionalFormatting>
  <conditionalFormatting sqref="AE6:AE8">
    <cfRule type="expression" dxfId="97" priority="107" stopIfTrue="1">
      <formula>AND($D6="SALIDA",AD6&gt;=0,AE6&gt;0)</formula>
    </cfRule>
    <cfRule type="expression" dxfId="96" priority="108">
      <formula>AND($D6="ENTRADA",AD6&gt;=0,AE6&lt;0)</formula>
    </cfRule>
  </conditionalFormatting>
  <conditionalFormatting sqref="AC6:AE6">
    <cfRule type="cellIs" dxfId="95" priority="106" operator="lessThan">
      <formula>0</formula>
    </cfRule>
  </conditionalFormatting>
  <conditionalFormatting sqref="AF21">
    <cfRule type="expression" dxfId="94" priority="104" stopIfTrue="1">
      <formula>AND($D21="SALIDA",AE21&lt;&gt;0,AF21&lt;0)</formula>
    </cfRule>
    <cfRule type="expression" dxfId="93" priority="105">
      <formula>AND($D21="ENTRADA",AE21&lt;&gt;0,AF21&gt;0)</formula>
    </cfRule>
  </conditionalFormatting>
  <conditionalFormatting sqref="AF13:AF20">
    <cfRule type="expression" dxfId="92" priority="102" stopIfTrue="1">
      <formula>AND($D13="SALIDA",AE13&lt;&gt;0,AF13&lt;0)</formula>
    </cfRule>
    <cfRule type="expression" dxfId="91" priority="103">
      <formula>AND($D13="ENTRADA",AE13&lt;&gt;0,AF13&gt;0)</formula>
    </cfRule>
  </conditionalFormatting>
  <conditionalFormatting sqref="AF32">
    <cfRule type="expression" dxfId="90" priority="100" stopIfTrue="1">
      <formula>AND($D32="SALIDA",AE32&lt;&gt;0,AF32&lt;0)</formula>
    </cfRule>
    <cfRule type="expression" dxfId="89" priority="101">
      <formula>AND($D32="ENTRADA",AE32&lt;&gt;0,AF32&gt;0)</formula>
    </cfRule>
  </conditionalFormatting>
  <conditionalFormatting sqref="AF71:AF75">
    <cfRule type="expression" dxfId="88" priority="98" stopIfTrue="1">
      <formula>AND($D71="SALIDA",AE71&lt;&gt;0,AF71&lt;0)</formula>
    </cfRule>
    <cfRule type="expression" dxfId="87" priority="99">
      <formula>AND($D71="ENTRADA",AE71&lt;&gt;0,AF71&gt;0)</formula>
    </cfRule>
  </conditionalFormatting>
  <conditionalFormatting sqref="AF57:AF70">
    <cfRule type="expression" dxfId="86" priority="96" stopIfTrue="1">
      <formula>AND($D57="SALIDA",AE57&lt;&gt;0,AF57&lt;0)</formula>
    </cfRule>
    <cfRule type="expression" dxfId="85" priority="97">
      <formula>AND($D57="ENTRADA",AE57&lt;&gt;0,AF57&gt;0)</formula>
    </cfRule>
  </conditionalFormatting>
  <conditionalFormatting sqref="AF55:AF56">
    <cfRule type="expression" dxfId="84" priority="94" stopIfTrue="1">
      <formula>AND($D55="SALIDA",AE55&lt;&gt;0,AF55&lt;0)</formula>
    </cfRule>
    <cfRule type="expression" dxfId="83" priority="95">
      <formula>AND($D55="ENTRADA",AE55&lt;&gt;0,AF55&gt;0)</formula>
    </cfRule>
  </conditionalFormatting>
  <conditionalFormatting sqref="AF76:AF108">
    <cfRule type="expression" dxfId="82" priority="92" stopIfTrue="1">
      <formula>AND($D76="SALIDA",AE76&lt;&gt;0,AF76&lt;0)</formula>
    </cfRule>
    <cfRule type="expression" dxfId="81" priority="93">
      <formula>AND($D76="ENTRADA",AE76&lt;&gt;0,AF76&gt;0)</formula>
    </cfRule>
  </conditionalFormatting>
  <conditionalFormatting sqref="AF12">
    <cfRule type="expression" dxfId="80" priority="90" stopIfTrue="1">
      <formula>AND($D12="SALIDA",AE12&lt;&gt;0,AF12&lt;0)</formula>
    </cfRule>
    <cfRule type="expression" dxfId="79" priority="91">
      <formula>AND($D12="ENTRADA",AE12&lt;&gt;0,AF12&gt;0)</formula>
    </cfRule>
  </conditionalFormatting>
  <conditionalFormatting sqref="AI6:AI8">
    <cfRule type="expression" dxfId="78" priority="86" stopIfTrue="1">
      <formula>AND($D6="SALIDA",AH6&gt;=0,AI6&gt;0)</formula>
    </cfRule>
    <cfRule type="expression" dxfId="77" priority="87">
      <formula>AND($D6="ENTRADA",AH6&gt;=0,AI6&lt;0)</formula>
    </cfRule>
  </conditionalFormatting>
  <conditionalFormatting sqref="AG6:AI6">
    <cfRule type="cellIs" dxfId="76" priority="85" operator="lessThan">
      <formula>0</formula>
    </cfRule>
  </conditionalFormatting>
  <conditionalFormatting sqref="AJ21">
    <cfRule type="expression" dxfId="75" priority="83" stopIfTrue="1">
      <formula>AND($D21="SALIDA",AI21&lt;&gt;0,AJ21&lt;0)</formula>
    </cfRule>
    <cfRule type="expression" dxfId="74" priority="84">
      <formula>AND($D21="ENTRADA",AI21&lt;&gt;0,AJ21&gt;0)</formula>
    </cfRule>
  </conditionalFormatting>
  <conditionalFormatting sqref="AJ13:AJ20">
    <cfRule type="expression" dxfId="73" priority="81" stopIfTrue="1">
      <formula>AND($D13="SALIDA",AI13&lt;&gt;0,AJ13&lt;0)</formula>
    </cfRule>
    <cfRule type="expression" dxfId="72" priority="82">
      <formula>AND($D13="ENTRADA",AI13&lt;&gt;0,AJ13&gt;0)</formula>
    </cfRule>
  </conditionalFormatting>
  <conditionalFormatting sqref="AJ32">
    <cfRule type="expression" dxfId="71" priority="79" stopIfTrue="1">
      <formula>AND($D32="SALIDA",AI32&lt;&gt;0,AJ32&lt;0)</formula>
    </cfRule>
    <cfRule type="expression" dxfId="70" priority="80">
      <formula>AND($D32="ENTRADA",AI32&lt;&gt;0,AJ32&gt;0)</formula>
    </cfRule>
  </conditionalFormatting>
  <conditionalFormatting sqref="AJ71:AJ75">
    <cfRule type="expression" dxfId="69" priority="77" stopIfTrue="1">
      <formula>AND($D71="SALIDA",AI71&lt;&gt;0,AJ71&lt;0)</formula>
    </cfRule>
    <cfRule type="expression" dxfId="68" priority="78">
      <formula>AND($D71="ENTRADA",AI71&lt;&gt;0,AJ71&gt;0)</formula>
    </cfRule>
  </conditionalFormatting>
  <conditionalFormatting sqref="AJ57:AJ70">
    <cfRule type="expression" dxfId="67" priority="75" stopIfTrue="1">
      <formula>AND($D57="SALIDA",AI57&lt;&gt;0,AJ57&lt;0)</formula>
    </cfRule>
    <cfRule type="expression" dxfId="66" priority="76">
      <formula>AND($D57="ENTRADA",AI57&lt;&gt;0,AJ57&gt;0)</formula>
    </cfRule>
  </conditionalFormatting>
  <conditionalFormatting sqref="AJ55:AJ56">
    <cfRule type="expression" dxfId="65" priority="73" stopIfTrue="1">
      <formula>AND($D55="SALIDA",AI55&lt;&gt;0,AJ55&lt;0)</formula>
    </cfRule>
    <cfRule type="expression" dxfId="64" priority="74">
      <formula>AND($D55="ENTRADA",AI55&lt;&gt;0,AJ55&gt;0)</formula>
    </cfRule>
  </conditionalFormatting>
  <conditionalFormatting sqref="AJ76:AJ108">
    <cfRule type="expression" dxfId="63" priority="71" stopIfTrue="1">
      <formula>AND($D76="SALIDA",AI76&lt;&gt;0,AJ76&lt;0)</formula>
    </cfRule>
    <cfRule type="expression" dxfId="62" priority="72">
      <formula>AND($D76="ENTRADA",AI76&lt;&gt;0,AJ76&gt;0)</formula>
    </cfRule>
  </conditionalFormatting>
  <conditionalFormatting sqref="AJ12">
    <cfRule type="expression" dxfId="61" priority="69" stopIfTrue="1">
      <formula>AND($D12="SALIDA",AI12&lt;&gt;0,AJ12&lt;0)</formula>
    </cfRule>
    <cfRule type="expression" dxfId="60" priority="70">
      <formula>AND($D12="ENTRADA",AI12&lt;&gt;0,AJ12&gt;0)</formula>
    </cfRule>
  </conditionalFormatting>
  <conditionalFormatting sqref="AM6:AM8">
    <cfRule type="expression" dxfId="59" priority="65" stopIfTrue="1">
      <formula>AND($D6="SALIDA",AL6&gt;=0,AM6&gt;0)</formula>
    </cfRule>
    <cfRule type="expression" dxfId="58" priority="66">
      <formula>AND($D6="ENTRADA",AL6&gt;=0,AM6&lt;0)</formula>
    </cfRule>
  </conditionalFormatting>
  <conditionalFormatting sqref="AK6:AM6">
    <cfRule type="cellIs" dxfId="57" priority="64" operator="lessThan">
      <formula>0</formula>
    </cfRule>
  </conditionalFormatting>
  <conditionalFormatting sqref="AN21">
    <cfRule type="expression" dxfId="56" priority="62" stopIfTrue="1">
      <formula>AND($D21="SALIDA",AM21&lt;&gt;0,AN21&lt;0)</formula>
    </cfRule>
    <cfRule type="expression" dxfId="55" priority="63">
      <formula>AND($D21="ENTRADA",AM21&lt;&gt;0,AN21&gt;0)</formula>
    </cfRule>
  </conditionalFormatting>
  <conditionalFormatting sqref="AN13:AN20">
    <cfRule type="expression" dxfId="54" priority="60" stopIfTrue="1">
      <formula>AND($D13="SALIDA",AM13&lt;&gt;0,AN13&lt;0)</formula>
    </cfRule>
    <cfRule type="expression" dxfId="53" priority="61">
      <formula>AND($D13="ENTRADA",AM13&lt;&gt;0,AN13&gt;0)</formula>
    </cfRule>
  </conditionalFormatting>
  <conditionalFormatting sqref="AN32">
    <cfRule type="expression" dxfId="52" priority="58" stopIfTrue="1">
      <formula>AND($D32="SALIDA",AM32&lt;&gt;0,AN32&lt;0)</formula>
    </cfRule>
    <cfRule type="expression" dxfId="51" priority="59">
      <formula>AND($D32="ENTRADA",AM32&lt;&gt;0,AN32&gt;0)</formula>
    </cfRule>
  </conditionalFormatting>
  <conditionalFormatting sqref="AN71:AN75">
    <cfRule type="expression" dxfId="50" priority="56" stopIfTrue="1">
      <formula>AND($D71="SALIDA",AM71&lt;&gt;0,AN71&lt;0)</formula>
    </cfRule>
    <cfRule type="expression" dxfId="49" priority="57">
      <formula>AND($D71="ENTRADA",AM71&lt;&gt;0,AN71&gt;0)</formula>
    </cfRule>
  </conditionalFormatting>
  <conditionalFormatting sqref="AN57:AN70">
    <cfRule type="expression" dxfId="48" priority="54" stopIfTrue="1">
      <formula>AND($D57="SALIDA",AM57&lt;&gt;0,AN57&lt;0)</formula>
    </cfRule>
    <cfRule type="expression" dxfId="47" priority="55">
      <formula>AND($D57="ENTRADA",AM57&lt;&gt;0,AN57&gt;0)</formula>
    </cfRule>
  </conditionalFormatting>
  <conditionalFormatting sqref="AN55:AN56">
    <cfRule type="expression" dxfId="46" priority="52" stopIfTrue="1">
      <formula>AND($D55="SALIDA",AM55&lt;&gt;0,AN55&lt;0)</formula>
    </cfRule>
    <cfRule type="expression" dxfId="45" priority="53">
      <formula>AND($D55="ENTRADA",AM55&lt;&gt;0,AN55&gt;0)</formula>
    </cfRule>
  </conditionalFormatting>
  <conditionalFormatting sqref="AN76:AN108">
    <cfRule type="expression" dxfId="44" priority="50" stopIfTrue="1">
      <formula>AND($D76="SALIDA",AM76&lt;&gt;0,AN76&lt;0)</formula>
    </cfRule>
    <cfRule type="expression" dxfId="43" priority="51">
      <formula>AND($D76="ENTRADA",AM76&lt;&gt;0,AN76&gt;0)</formula>
    </cfRule>
  </conditionalFormatting>
  <conditionalFormatting sqref="AN12">
    <cfRule type="expression" dxfId="42" priority="48" stopIfTrue="1">
      <formula>AND($D12="SALIDA",AM12&lt;&gt;0,AN12&lt;0)</formula>
    </cfRule>
    <cfRule type="expression" dxfId="41" priority="49">
      <formula>AND($D12="ENTRADA",AM12&lt;&gt;0,AN12&gt;0)</formula>
    </cfRule>
  </conditionalFormatting>
  <conditionalFormatting sqref="AQ6:AQ8">
    <cfRule type="expression" dxfId="40" priority="44" stopIfTrue="1">
      <formula>AND($D6="SALIDA",AP6&gt;=0,AQ6&gt;0)</formula>
    </cfRule>
    <cfRule type="expression" dxfId="39" priority="45">
      <formula>AND($D6="ENTRADA",AP6&gt;=0,AQ6&lt;0)</formula>
    </cfRule>
  </conditionalFormatting>
  <conditionalFormatting sqref="AO6:AQ6">
    <cfRule type="cellIs" dxfId="38" priority="43" operator="lessThan">
      <formula>0</formula>
    </cfRule>
  </conditionalFormatting>
  <conditionalFormatting sqref="AR21">
    <cfRule type="expression" dxfId="37" priority="41" stopIfTrue="1">
      <formula>AND($D21="SALIDA",AQ21&lt;&gt;0,AR21&lt;0)</formula>
    </cfRule>
    <cfRule type="expression" dxfId="36" priority="42">
      <formula>AND($D21="ENTRADA",AQ21&lt;&gt;0,AR21&gt;0)</formula>
    </cfRule>
  </conditionalFormatting>
  <conditionalFormatting sqref="AR13:AR20">
    <cfRule type="expression" dxfId="35" priority="39" stopIfTrue="1">
      <formula>AND($D13="SALIDA",AQ13&lt;&gt;0,AR13&lt;0)</formula>
    </cfRule>
    <cfRule type="expression" dxfId="34" priority="40">
      <formula>AND($D13="ENTRADA",AQ13&lt;&gt;0,AR13&gt;0)</formula>
    </cfRule>
  </conditionalFormatting>
  <conditionalFormatting sqref="AR32">
    <cfRule type="expression" dxfId="33" priority="37" stopIfTrue="1">
      <formula>AND($D32="SALIDA",AQ32&lt;&gt;0,AR32&lt;0)</formula>
    </cfRule>
    <cfRule type="expression" dxfId="32" priority="38">
      <formula>AND($D32="ENTRADA",AQ32&lt;&gt;0,AR32&gt;0)</formula>
    </cfRule>
  </conditionalFormatting>
  <conditionalFormatting sqref="AR71:AR75">
    <cfRule type="expression" dxfId="31" priority="35" stopIfTrue="1">
      <formula>AND($D71="SALIDA",AQ71&lt;&gt;0,AR71&lt;0)</formula>
    </cfRule>
    <cfRule type="expression" dxfId="30" priority="36">
      <formula>AND($D71="ENTRADA",AQ71&lt;&gt;0,AR71&gt;0)</formula>
    </cfRule>
  </conditionalFormatting>
  <conditionalFormatting sqref="AR57:AR70">
    <cfRule type="expression" dxfId="29" priority="33" stopIfTrue="1">
      <formula>AND($D57="SALIDA",AQ57&lt;&gt;0,AR57&lt;0)</formula>
    </cfRule>
    <cfRule type="expression" dxfId="28" priority="34">
      <formula>AND($D57="ENTRADA",AQ57&lt;&gt;0,AR57&gt;0)</formula>
    </cfRule>
  </conditionalFormatting>
  <conditionalFormatting sqref="AR55:AR56">
    <cfRule type="expression" dxfId="27" priority="31" stopIfTrue="1">
      <formula>AND($D55="SALIDA",AQ55&lt;&gt;0,AR55&lt;0)</formula>
    </cfRule>
    <cfRule type="expression" dxfId="26" priority="32">
      <formula>AND($D55="ENTRADA",AQ55&lt;&gt;0,AR55&gt;0)</formula>
    </cfRule>
  </conditionalFormatting>
  <conditionalFormatting sqref="AR76:AR108">
    <cfRule type="expression" dxfId="25" priority="29" stopIfTrue="1">
      <formula>AND($D76="SALIDA",AQ76&lt;&gt;0,AR76&lt;0)</formula>
    </cfRule>
    <cfRule type="expression" dxfId="24" priority="30">
      <formula>AND($D76="ENTRADA",AQ76&lt;&gt;0,AR76&gt;0)</formula>
    </cfRule>
  </conditionalFormatting>
  <conditionalFormatting sqref="AR12">
    <cfRule type="expression" dxfId="23" priority="27" stopIfTrue="1">
      <formula>AND($D12="SALIDA",AQ12&lt;&gt;0,AR12&lt;0)</formula>
    </cfRule>
    <cfRule type="expression" dxfId="22" priority="28">
      <formula>AND($D12="ENTRADA",AQ12&lt;&gt;0,AR12&gt;0)</formula>
    </cfRule>
  </conditionalFormatting>
  <conditionalFormatting sqref="AU6:AU8">
    <cfRule type="expression" dxfId="21" priority="23" stopIfTrue="1">
      <formula>AND($D6="SALIDA",AT6&gt;=0,AU6&gt;0)</formula>
    </cfRule>
    <cfRule type="expression" dxfId="20" priority="24">
      <formula>AND($D6="ENTRADA",AT6&gt;=0,AU6&lt;0)</formula>
    </cfRule>
  </conditionalFormatting>
  <conditionalFormatting sqref="AS6:AU6">
    <cfRule type="cellIs" dxfId="19" priority="22" operator="lessThan">
      <formula>0</formula>
    </cfRule>
  </conditionalFormatting>
  <conditionalFormatting sqref="AV21">
    <cfRule type="expression" dxfId="18" priority="20" stopIfTrue="1">
      <formula>AND($D21="SALIDA",AU21&lt;&gt;0,AV21&lt;0)</formula>
    </cfRule>
    <cfRule type="expression" dxfId="17" priority="21">
      <formula>AND($D21="ENTRADA",AU21&lt;&gt;0,AV21&gt;0)</formula>
    </cfRule>
  </conditionalFormatting>
  <conditionalFormatting sqref="AV13:AV20">
    <cfRule type="expression" dxfId="16" priority="18" stopIfTrue="1">
      <formula>AND($D13="SALIDA",AU13&lt;&gt;0,AV13&lt;0)</formula>
    </cfRule>
    <cfRule type="expression" dxfId="15" priority="19">
      <formula>AND($D13="ENTRADA",AU13&lt;&gt;0,AV13&gt;0)</formula>
    </cfRule>
  </conditionalFormatting>
  <conditionalFormatting sqref="AV32">
    <cfRule type="expression" dxfId="14" priority="16" stopIfTrue="1">
      <formula>AND($D32="SALIDA",AU32&lt;&gt;0,AV32&lt;0)</formula>
    </cfRule>
    <cfRule type="expression" dxfId="13" priority="17">
      <formula>AND($D32="ENTRADA",AU32&lt;&gt;0,AV32&gt;0)</formula>
    </cfRule>
  </conditionalFormatting>
  <conditionalFormatting sqref="AV71:AV75">
    <cfRule type="expression" dxfId="12" priority="14" stopIfTrue="1">
      <formula>AND($D71="SALIDA",AU71&lt;&gt;0,AV71&lt;0)</formula>
    </cfRule>
    <cfRule type="expression" dxfId="11" priority="15">
      <formula>AND($D71="ENTRADA",AU71&lt;&gt;0,AV71&gt;0)</formula>
    </cfRule>
  </conditionalFormatting>
  <conditionalFormatting sqref="AV57:AV70">
    <cfRule type="expression" dxfId="10" priority="12" stopIfTrue="1">
      <formula>AND($D57="SALIDA",AU57&lt;&gt;0,AV57&lt;0)</formula>
    </cfRule>
    <cfRule type="expression" dxfId="9" priority="13">
      <formula>AND($D57="ENTRADA",AU57&lt;&gt;0,AV57&gt;0)</formula>
    </cfRule>
  </conditionalFormatting>
  <conditionalFormatting sqref="AV55:AV56">
    <cfRule type="expression" dxfId="8" priority="10" stopIfTrue="1">
      <formula>AND($D55="SALIDA",AU55&lt;&gt;0,AV55&lt;0)</formula>
    </cfRule>
    <cfRule type="expression" dxfId="7" priority="11">
      <formula>AND($D55="ENTRADA",AU55&lt;&gt;0,AV55&gt;0)</formula>
    </cfRule>
  </conditionalFormatting>
  <conditionalFormatting sqref="AV76:AV108">
    <cfRule type="expression" dxfId="6" priority="8" stopIfTrue="1">
      <formula>AND($D76="SALIDA",AU76&lt;&gt;0,AV76&lt;0)</formula>
    </cfRule>
    <cfRule type="expression" dxfId="5" priority="9">
      <formula>AND($D76="ENTRADA",AU76&lt;&gt;0,AV76&gt;0)</formula>
    </cfRule>
  </conditionalFormatting>
  <conditionalFormatting sqref="AV12">
    <cfRule type="expression" dxfId="4" priority="6" stopIfTrue="1">
      <formula>AND($D12="SALIDA",AU12&lt;&gt;0,AV12&lt;0)</formula>
    </cfRule>
    <cfRule type="expression" dxfId="3" priority="7">
      <formula>AND($D12="ENTRADA",AU12&lt;&gt;0,AV12&gt;0)</formula>
    </cfRule>
  </conditionalFormatting>
  <conditionalFormatting sqref="AY6:AY8">
    <cfRule type="expression" dxfId="2" priority="2" stopIfTrue="1">
      <formula>AND($D6="SALIDA",AX6&gt;=0,AY6&gt;0)</formula>
    </cfRule>
    <cfRule type="expression" dxfId="1" priority="3">
      <formula>AND($D6="ENTRADA",AX6&gt;=0,AY6&lt;0)</formula>
    </cfRule>
  </conditionalFormatting>
  <conditionalFormatting sqref="AW6:AY6">
    <cfRule type="cellIs" dxfId="0" priority="1" operator="lessThan">
      <formula>0</formula>
    </cfRule>
  </conditionalFormatting>
  <dataValidations count="4">
    <dataValidation type="list" allowBlank="1" showInputMessage="1" showErrorMessage="1" sqref="C1">
      <formula1>TIPO_FREC</formula1>
    </dataValidation>
    <dataValidation type="whole" operator="greaterThanOrEqual" allowBlank="1" showInputMessage="1" showErrorMessage="1" errorTitle="ERROR NUMERO NEGATIVO" error="Debes ingresar un numero positivo." sqref="E13:F22 I13:J22 M13:N22 Q13:R22 U13:V22 Y13:Z22 AC13:AD22 AG13:AH22 AK13:AL22 AO13:AP22 AS13:AT22 AW13:AX22 AW24:AX108 AS24:AT108 AO24:AP108 AK24:AL108 AG24:AH108 AC24:AD108 Y24:Z108 U24:V108 Q24:R108 M24:N108 I24:J108 E24:F108">
      <formula1>0</formula1>
    </dataValidation>
    <dataValidation type="list" allowBlank="1" showInputMessage="1" showErrorMessage="1" sqref="C2">
      <formula1>"SI,NO"</formula1>
    </dataValidation>
    <dataValidation type="list" allowBlank="1" showInputMessage="1" showErrorMessage="1" sqref="C12:C159">
      <formula1>TIPO_OPE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colBreaks count="1" manualBreakCount="1">
    <brk id="7" min="4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showGridLines="0" workbookViewId="0">
      <selection activeCell="A12" sqref="A12"/>
    </sheetView>
  </sheetViews>
  <sheetFormatPr baseColWidth="10" defaultRowHeight="13.8" x14ac:dyDescent="0.3"/>
  <cols>
    <col min="1" max="1" width="33.21875" style="29" customWidth="1"/>
    <col min="2" max="2" width="12.77734375" style="29" customWidth="1"/>
    <col min="3" max="3" width="5.109375" style="29" customWidth="1"/>
    <col min="4" max="4" width="3.88671875" style="29" customWidth="1"/>
    <col min="5" max="16384" width="11.5546875" style="29"/>
  </cols>
  <sheetData>
    <row r="1" spans="1:5" s="27" customFormat="1" x14ac:dyDescent="0.3">
      <c r="A1" s="26" t="s">
        <v>0</v>
      </c>
      <c r="B1" s="26" t="s">
        <v>1</v>
      </c>
      <c r="E1" s="26" t="s">
        <v>113</v>
      </c>
    </row>
    <row r="2" spans="1:5" x14ac:dyDescent="0.3">
      <c r="A2" s="28" t="s">
        <v>33</v>
      </c>
      <c r="B2" s="28" t="s">
        <v>3</v>
      </c>
      <c r="E2" s="28" t="s">
        <v>4</v>
      </c>
    </row>
    <row r="3" spans="1:5" x14ac:dyDescent="0.3">
      <c r="A3" s="28" t="s">
        <v>32</v>
      </c>
      <c r="B3" s="28" t="s">
        <v>3</v>
      </c>
      <c r="E3" s="28" t="s">
        <v>5</v>
      </c>
    </row>
    <row r="4" spans="1:5" x14ac:dyDescent="0.3">
      <c r="A4" s="28" t="s">
        <v>31</v>
      </c>
      <c r="B4" s="28" t="s">
        <v>3</v>
      </c>
      <c r="E4" s="28" t="s">
        <v>6</v>
      </c>
    </row>
    <row r="5" spans="1:5" x14ac:dyDescent="0.3">
      <c r="A5" s="28" t="s">
        <v>23</v>
      </c>
      <c r="B5" s="28" t="s">
        <v>3</v>
      </c>
      <c r="E5" s="28" t="s">
        <v>7</v>
      </c>
    </row>
    <row r="6" spans="1:5" x14ac:dyDescent="0.3">
      <c r="A6" s="28" t="s">
        <v>26</v>
      </c>
      <c r="B6" s="28" t="s">
        <v>2</v>
      </c>
      <c r="E6" s="28" t="s">
        <v>8</v>
      </c>
    </row>
    <row r="7" spans="1:5" x14ac:dyDescent="0.3">
      <c r="A7" s="28" t="s">
        <v>42</v>
      </c>
      <c r="B7" s="28" t="s">
        <v>3</v>
      </c>
      <c r="E7" s="28" t="s">
        <v>9</v>
      </c>
    </row>
    <row r="8" spans="1:5" x14ac:dyDescent="0.3">
      <c r="A8" s="28" t="s">
        <v>25</v>
      </c>
      <c r="B8" s="28" t="s">
        <v>2</v>
      </c>
      <c r="E8" s="28" t="s">
        <v>10</v>
      </c>
    </row>
    <row r="9" spans="1:5" x14ac:dyDescent="0.3">
      <c r="A9" s="28" t="s">
        <v>22</v>
      </c>
      <c r="B9" s="28" t="s">
        <v>2</v>
      </c>
      <c r="E9" s="28" t="s">
        <v>11</v>
      </c>
    </row>
    <row r="10" spans="1:5" x14ac:dyDescent="0.3">
      <c r="A10" s="28"/>
      <c r="B10" s="28"/>
      <c r="E10" s="28" t="s">
        <v>12</v>
      </c>
    </row>
    <row r="11" spans="1:5" x14ac:dyDescent="0.3">
      <c r="A11" s="28"/>
      <c r="B11" s="28"/>
      <c r="E11" s="28" t="s">
        <v>13</v>
      </c>
    </row>
    <row r="12" spans="1:5" x14ac:dyDescent="0.3">
      <c r="A12" s="28"/>
      <c r="B12" s="28"/>
      <c r="E12" s="28" t="s">
        <v>14</v>
      </c>
    </row>
    <row r="13" spans="1:5" x14ac:dyDescent="0.3">
      <c r="A13" s="28"/>
      <c r="B13" s="28"/>
      <c r="E13" s="28" t="s">
        <v>15</v>
      </c>
    </row>
    <row r="14" spans="1:5" x14ac:dyDescent="0.3">
      <c r="A14" s="28"/>
      <c r="B14" s="28"/>
      <c r="E14" s="28" t="s">
        <v>4</v>
      </c>
    </row>
    <row r="15" spans="1:5" x14ac:dyDescent="0.3">
      <c r="A15" s="28"/>
      <c r="B15" s="28"/>
      <c r="E15" s="28" t="s">
        <v>5</v>
      </c>
    </row>
    <row r="16" spans="1:5" x14ac:dyDescent="0.3">
      <c r="A16" s="28"/>
      <c r="B16" s="28"/>
      <c r="E16" s="28" t="s">
        <v>6</v>
      </c>
    </row>
    <row r="17" spans="1:5" x14ac:dyDescent="0.3">
      <c r="A17" s="28"/>
      <c r="B17" s="28"/>
      <c r="E17" s="28" t="s">
        <v>7</v>
      </c>
    </row>
    <row r="18" spans="1:5" x14ac:dyDescent="0.3">
      <c r="A18" s="28"/>
      <c r="B18" s="28"/>
      <c r="E18" s="28" t="s">
        <v>8</v>
      </c>
    </row>
    <row r="19" spans="1:5" x14ac:dyDescent="0.3">
      <c r="A19" s="28"/>
      <c r="B19" s="28"/>
      <c r="E19" s="28" t="s">
        <v>9</v>
      </c>
    </row>
    <row r="20" spans="1:5" x14ac:dyDescent="0.3">
      <c r="A20" s="28"/>
      <c r="B20" s="28"/>
      <c r="E20" s="28" t="s">
        <v>10</v>
      </c>
    </row>
    <row r="21" spans="1:5" x14ac:dyDescent="0.3">
      <c r="A21" s="28"/>
      <c r="B21" s="28"/>
      <c r="E21" s="28" t="s">
        <v>11</v>
      </c>
    </row>
    <row r="22" spans="1:5" x14ac:dyDescent="0.3">
      <c r="A22" s="28"/>
      <c r="B22" s="28"/>
      <c r="E22" s="28" t="s">
        <v>12</v>
      </c>
    </row>
    <row r="23" spans="1:5" x14ac:dyDescent="0.3">
      <c r="A23" s="28"/>
      <c r="B23" s="28"/>
      <c r="E23" s="28" t="s">
        <v>13</v>
      </c>
    </row>
    <row r="24" spans="1:5" x14ac:dyDescent="0.3">
      <c r="A24" s="28"/>
      <c r="B24" s="28"/>
      <c r="E24" s="28" t="s">
        <v>14</v>
      </c>
    </row>
    <row r="25" spans="1:5" x14ac:dyDescent="0.3">
      <c r="A25" s="28"/>
      <c r="B25" s="28"/>
      <c r="E25" s="28" t="s">
        <v>15</v>
      </c>
    </row>
    <row r="26" spans="1:5" x14ac:dyDescent="0.3">
      <c r="A26" s="31"/>
      <c r="B26" s="31"/>
    </row>
    <row r="27" spans="1:5" s="30" customFormat="1" x14ac:dyDescent="0.3"/>
    <row r="28" spans="1:5" s="30" customFormat="1" x14ac:dyDescent="0.3"/>
    <row r="29" spans="1:5" s="30" customFormat="1" x14ac:dyDescent="0.3"/>
    <row r="30" spans="1:5" s="30" customFormat="1" x14ac:dyDescent="0.3"/>
    <row r="31" spans="1:5" s="30" customFormat="1" x14ac:dyDescent="0.3"/>
    <row r="32" spans="1:5" s="30" customFormat="1" x14ac:dyDescent="0.3"/>
    <row r="33" s="30" customFormat="1" x14ac:dyDescent="0.3"/>
    <row r="34" s="30" customFormat="1" x14ac:dyDescent="0.3"/>
    <row r="35" s="30" customFormat="1" x14ac:dyDescent="0.3"/>
    <row r="36" s="30" customFormat="1" x14ac:dyDescent="0.3"/>
    <row r="37" s="30" customFormat="1" x14ac:dyDescent="0.3"/>
    <row r="38" s="30" customFormat="1" x14ac:dyDescent="0.3"/>
    <row r="39" s="30" customFormat="1" x14ac:dyDescent="0.3"/>
    <row r="40" s="30" customFormat="1" x14ac:dyDescent="0.3"/>
    <row r="41" s="30" customFormat="1" x14ac:dyDescent="0.3"/>
    <row r="42" s="30" customFormat="1" x14ac:dyDescent="0.3"/>
    <row r="43" s="30" customFormat="1" x14ac:dyDescent="0.3"/>
    <row r="44" s="30" customFormat="1" x14ac:dyDescent="0.3"/>
    <row r="45" s="30" customFormat="1" x14ac:dyDescent="0.3"/>
    <row r="46" s="30" customFormat="1" x14ac:dyDescent="0.3"/>
    <row r="47" s="30" customFormat="1" x14ac:dyDescent="0.3"/>
    <row r="48" s="30" customFormat="1" x14ac:dyDescent="0.3"/>
    <row r="49" s="30" customFormat="1" x14ac:dyDescent="0.3"/>
    <row r="50" s="30" customFormat="1" x14ac:dyDescent="0.3"/>
    <row r="51" s="30" customFormat="1" x14ac:dyDescent="0.3"/>
    <row r="52" s="30" customFormat="1" x14ac:dyDescent="0.3"/>
    <row r="53" s="30" customFormat="1" x14ac:dyDescent="0.3"/>
    <row r="54" s="30" customFormat="1" x14ac:dyDescent="0.3"/>
    <row r="55" s="30" customFormat="1" x14ac:dyDescent="0.3"/>
    <row r="56" s="30" customFormat="1" x14ac:dyDescent="0.3"/>
    <row r="57" s="30" customFormat="1" x14ac:dyDescent="0.3"/>
    <row r="58" s="30" customFormat="1" x14ac:dyDescent="0.3"/>
    <row r="59" s="30" customFormat="1" x14ac:dyDescent="0.3"/>
    <row r="60" s="30" customFormat="1" x14ac:dyDescent="0.3"/>
    <row r="61" s="30" customFormat="1" x14ac:dyDescent="0.3"/>
    <row r="62" s="30" customFormat="1" x14ac:dyDescent="0.3"/>
    <row r="63" s="30" customFormat="1" x14ac:dyDescent="0.3"/>
    <row r="64" s="30" customFormat="1" x14ac:dyDescent="0.3"/>
    <row r="65" s="30" customFormat="1" x14ac:dyDescent="0.3"/>
    <row r="66" s="30" customFormat="1" x14ac:dyDescent="0.3"/>
    <row r="67" s="30" customFormat="1" x14ac:dyDescent="0.3"/>
    <row r="68" s="30" customFormat="1" x14ac:dyDescent="0.3"/>
    <row r="69" s="30" customFormat="1" x14ac:dyDescent="0.3"/>
    <row r="70" s="30" customFormat="1" x14ac:dyDescent="0.3"/>
    <row r="71" s="30" customFormat="1" x14ac:dyDescent="0.3"/>
    <row r="72" s="30" customFormat="1" x14ac:dyDescent="0.3"/>
    <row r="73" s="30" customFormat="1" x14ac:dyDescent="0.3"/>
    <row r="74" s="30" customFormat="1" x14ac:dyDescent="0.3"/>
    <row r="75" s="30" customFormat="1" x14ac:dyDescent="0.3"/>
    <row r="76" s="30" customFormat="1" x14ac:dyDescent="0.3"/>
    <row r="77" s="30" customFormat="1" x14ac:dyDescent="0.3"/>
    <row r="78" s="30" customFormat="1" x14ac:dyDescent="0.3"/>
    <row r="79" s="30" customFormat="1" x14ac:dyDescent="0.3"/>
    <row r="80" s="30" customFormat="1" x14ac:dyDescent="0.3"/>
    <row r="81" s="30" customFormat="1" x14ac:dyDescent="0.3"/>
    <row r="82" s="30" customFormat="1" x14ac:dyDescent="0.3"/>
    <row r="83" s="30" customFormat="1" x14ac:dyDescent="0.3"/>
    <row r="84" s="30" customFormat="1" x14ac:dyDescent="0.3"/>
    <row r="85" s="30" customFormat="1" x14ac:dyDescent="0.3"/>
    <row r="86" s="30" customFormat="1" x14ac:dyDescent="0.3"/>
    <row r="87" s="30" customFormat="1" x14ac:dyDescent="0.3"/>
    <row r="88" s="30" customFormat="1" x14ac:dyDescent="0.3"/>
    <row r="89" s="30" customFormat="1" x14ac:dyDescent="0.3"/>
    <row r="90" s="30" customFormat="1" x14ac:dyDescent="0.3"/>
    <row r="91" s="30" customFormat="1" x14ac:dyDescent="0.3"/>
    <row r="92" s="30" customFormat="1" x14ac:dyDescent="0.3"/>
    <row r="93" s="30" customFormat="1" x14ac:dyDescent="0.3"/>
    <row r="94" s="30" customFormat="1" x14ac:dyDescent="0.3"/>
    <row r="95" s="30" customFormat="1" x14ac:dyDescent="0.3"/>
    <row r="96" s="30" customFormat="1" x14ac:dyDescent="0.3"/>
    <row r="97" s="30" customFormat="1" x14ac:dyDescent="0.3"/>
    <row r="98" s="30" customFormat="1" x14ac:dyDescent="0.3"/>
    <row r="99" s="30" customFormat="1" x14ac:dyDescent="0.3"/>
    <row r="100" s="30" customFormat="1" x14ac:dyDescent="0.3"/>
    <row r="101" s="30" customFormat="1" x14ac:dyDescent="0.3"/>
  </sheetData>
  <sortState ref="A2:B10">
    <sortCondition ref="A2"/>
  </sortState>
  <dataValidations count="1">
    <dataValidation type="list" allowBlank="1" showInputMessage="1" showErrorMessage="1" sqref="B2:B9 B11:B116">
      <formula1>"ENTRADA,SALIDA"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INSTRUCCIONES</vt:lpstr>
      <vt:lpstr>PRESUPUESTO Y FC</vt:lpstr>
      <vt:lpstr>MAESTROS</vt:lpstr>
      <vt:lpstr>'PRESUPUESTO Y FC'!ACUM_SALDO</vt:lpstr>
      <vt:lpstr>'PRESUPUESTO Y FC'!Área_de_impresión</vt:lpstr>
      <vt:lpstr>FRECUENCIA</vt:lpstr>
      <vt:lpstr>TIPO_FREC</vt:lpstr>
      <vt:lpstr>TIPO_OPE</vt:lpstr>
      <vt:lpstr>TIPOS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QUIMBAY</dc:creator>
  <cp:lastModifiedBy>ANDRES QUIMBAY</cp:lastModifiedBy>
  <cp:lastPrinted>2018-06-27T06:32:37Z</cp:lastPrinted>
  <dcterms:created xsi:type="dcterms:W3CDTF">2017-10-03T21:37:50Z</dcterms:created>
  <dcterms:modified xsi:type="dcterms:W3CDTF">2018-06-27T18:04:23Z</dcterms:modified>
</cp:coreProperties>
</file>